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inc-my.sharepoint.com/personal/cmorley_morleyassociates_com/Documents/Ecoer 2025/Ecoer Utility Federal Rebate 2025/"/>
    </mc:Choice>
  </mc:AlternateContent>
  <xr:revisionPtr revIDLastSave="0" documentId="8_{0D7ED40B-CB5F-4B87-8E84-5672DF68AC3F}" xr6:coauthVersionLast="47" xr6:coauthVersionMax="47" xr10:uidLastSave="{00000000-0000-0000-0000-000000000000}"/>
  <bookViews>
    <workbookView xWindow="-110" yWindow="-110" windowWidth="38620" windowHeight="21220" activeTab="1" xr2:uid="{712DA600-A18A-4CED-B0D0-2EBE9856B601}"/>
  </bookViews>
  <sheets>
    <sheet name="AHRI 102824" sheetId="1" r:id="rId1"/>
    <sheet name="Mass Save Unedited" sheetId="10" r:id="rId2"/>
    <sheet name="Mass Save Edited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1" i="10" l="1"/>
  <c r="P412" i="10"/>
  <c r="P413" i="10"/>
  <c r="P414" i="10"/>
  <c r="P415" i="10"/>
  <c r="P416" i="10"/>
  <c r="P417" i="10"/>
  <c r="P418" i="10"/>
  <c r="P419" i="10"/>
  <c r="P420" i="10"/>
  <c r="P421" i="10"/>
  <c r="C410" i="10"/>
  <c r="C411" i="10"/>
  <c r="C412" i="10"/>
  <c r="C413" i="10"/>
  <c r="C414" i="10"/>
  <c r="C415" i="10"/>
  <c r="C416" i="10"/>
  <c r="C417" i="10"/>
  <c r="C418" i="10"/>
  <c r="C419" i="10"/>
  <c r="C420" i="10"/>
  <c r="C421" i="10"/>
  <c r="N410" i="10"/>
  <c r="Q410" i="10" s="1"/>
  <c r="N411" i="10"/>
  <c r="R411" i="10" s="1"/>
  <c r="N412" i="10"/>
  <c r="N413" i="10"/>
  <c r="R413" i="10" s="1"/>
  <c r="N414" i="10"/>
  <c r="Q414" i="10" s="1"/>
  <c r="N415" i="10"/>
  <c r="Q415" i="10" s="1"/>
  <c r="N416" i="10"/>
  <c r="Q416" i="10" s="1"/>
  <c r="N417" i="10"/>
  <c r="S417" i="10" s="1"/>
  <c r="N418" i="10"/>
  <c r="Q418" i="10" s="1"/>
  <c r="N419" i="10"/>
  <c r="T419" i="10" s="1"/>
  <c r="N420" i="10"/>
  <c r="N421" i="10"/>
  <c r="T421" i="10" s="1"/>
  <c r="P410" i="10"/>
  <c r="C406" i="10"/>
  <c r="C407" i="10"/>
  <c r="C408" i="10"/>
  <c r="C409" i="10"/>
  <c r="N406" i="10"/>
  <c r="N407" i="10"/>
  <c r="Q407" i="10" s="1"/>
  <c r="N408" i="10"/>
  <c r="N409" i="10"/>
  <c r="Q409" i="10" s="1"/>
  <c r="P406" i="10"/>
  <c r="P407" i="10"/>
  <c r="P408" i="10"/>
  <c r="P409" i="10"/>
  <c r="C405" i="10"/>
  <c r="N405" i="10"/>
  <c r="Q405" i="10" s="1"/>
  <c r="P405" i="10"/>
  <c r="C404" i="10"/>
  <c r="N404" i="10"/>
  <c r="Q404" i="10" s="1"/>
  <c r="P404" i="10"/>
  <c r="N3" i="10"/>
  <c r="Q3" i="10" s="1"/>
  <c r="N4" i="10"/>
  <c r="R4" i="10" s="1"/>
  <c r="N5" i="10"/>
  <c r="N6" i="10"/>
  <c r="N7" i="10"/>
  <c r="N8" i="10"/>
  <c r="N9" i="10"/>
  <c r="Q9" i="10" s="1"/>
  <c r="N10" i="10"/>
  <c r="Q10" i="10" s="1"/>
  <c r="N11" i="10"/>
  <c r="Q11" i="10" s="1"/>
  <c r="N12" i="10"/>
  <c r="R12" i="10" s="1"/>
  <c r="N13" i="10"/>
  <c r="N14" i="10"/>
  <c r="N15" i="10"/>
  <c r="N16" i="10"/>
  <c r="N17" i="10"/>
  <c r="Q17" i="10" s="1"/>
  <c r="N18" i="10"/>
  <c r="R18" i="10" s="1"/>
  <c r="N19" i="10"/>
  <c r="R19" i="10" s="1"/>
  <c r="N20" i="10"/>
  <c r="R20" i="10" s="1"/>
  <c r="N21" i="10"/>
  <c r="N22" i="10"/>
  <c r="N23" i="10"/>
  <c r="N24" i="10"/>
  <c r="N25" i="10"/>
  <c r="Q25" i="10" s="1"/>
  <c r="N26" i="10"/>
  <c r="Q26" i="10" s="1"/>
  <c r="N27" i="10"/>
  <c r="Q27" i="10" s="1"/>
  <c r="N28" i="10"/>
  <c r="R28" i="10" s="1"/>
  <c r="N29" i="10"/>
  <c r="N30" i="10"/>
  <c r="N31" i="10"/>
  <c r="N32" i="10"/>
  <c r="N33" i="10"/>
  <c r="Q33" i="10" s="1"/>
  <c r="N34" i="10"/>
  <c r="Q34" i="10" s="1"/>
  <c r="N35" i="10"/>
  <c r="R35" i="10" s="1"/>
  <c r="N36" i="10"/>
  <c r="R36" i="10" s="1"/>
  <c r="N37" i="10"/>
  <c r="N38" i="10"/>
  <c r="N39" i="10"/>
  <c r="N40" i="10"/>
  <c r="N41" i="10"/>
  <c r="Q41" i="10" s="1"/>
  <c r="N42" i="10"/>
  <c r="R42" i="10" s="1"/>
  <c r="N43" i="10"/>
  <c r="R43" i="10" s="1"/>
  <c r="N44" i="10"/>
  <c r="R44" i="10" s="1"/>
  <c r="N45" i="10"/>
  <c r="N46" i="10"/>
  <c r="N47" i="10"/>
  <c r="N48" i="10"/>
  <c r="N49" i="10"/>
  <c r="Q49" i="10" s="1"/>
  <c r="N50" i="10"/>
  <c r="Q50" i="10" s="1"/>
  <c r="N51" i="10"/>
  <c r="Q51" i="10" s="1"/>
  <c r="N52" i="10"/>
  <c r="R52" i="10" s="1"/>
  <c r="N53" i="10"/>
  <c r="N54" i="10"/>
  <c r="N55" i="10"/>
  <c r="N56" i="10"/>
  <c r="N57" i="10"/>
  <c r="Q57" i="10" s="1"/>
  <c r="N58" i="10"/>
  <c r="R58" i="10" s="1"/>
  <c r="N59" i="10"/>
  <c r="R59" i="10" s="1"/>
  <c r="N60" i="10"/>
  <c r="R60" i="10" s="1"/>
  <c r="N61" i="10"/>
  <c r="N62" i="10"/>
  <c r="N63" i="10"/>
  <c r="N64" i="10"/>
  <c r="N65" i="10"/>
  <c r="Q65" i="10" s="1"/>
  <c r="N66" i="10"/>
  <c r="R66" i="10" s="1"/>
  <c r="N67" i="10"/>
  <c r="Q67" i="10" s="1"/>
  <c r="N68" i="10"/>
  <c r="R68" i="10" s="1"/>
  <c r="N69" i="10"/>
  <c r="N70" i="10"/>
  <c r="N71" i="10"/>
  <c r="N72" i="10"/>
  <c r="N73" i="10"/>
  <c r="Q73" i="10" s="1"/>
  <c r="N74" i="10"/>
  <c r="Q74" i="10" s="1"/>
  <c r="N75" i="10"/>
  <c r="Q75" i="10" s="1"/>
  <c r="N76" i="10"/>
  <c r="R76" i="10" s="1"/>
  <c r="N77" i="10"/>
  <c r="N78" i="10"/>
  <c r="N79" i="10"/>
  <c r="N80" i="10"/>
  <c r="N81" i="10"/>
  <c r="Q81" i="10" s="1"/>
  <c r="N82" i="10"/>
  <c r="R82" i="10" s="1"/>
  <c r="N83" i="10"/>
  <c r="R83" i="10" s="1"/>
  <c r="N84" i="10"/>
  <c r="R84" i="10" s="1"/>
  <c r="N85" i="10"/>
  <c r="N86" i="10"/>
  <c r="N87" i="10"/>
  <c r="N88" i="10"/>
  <c r="N89" i="10"/>
  <c r="Q89" i="10" s="1"/>
  <c r="N90" i="10"/>
  <c r="Q90" i="10" s="1"/>
  <c r="N91" i="10"/>
  <c r="Q91" i="10" s="1"/>
  <c r="N92" i="10"/>
  <c r="R92" i="10" s="1"/>
  <c r="N93" i="10"/>
  <c r="N94" i="10"/>
  <c r="N95" i="10"/>
  <c r="N96" i="10"/>
  <c r="N97" i="10"/>
  <c r="Q97" i="10" s="1"/>
  <c r="N98" i="10"/>
  <c r="Q98" i="10" s="1"/>
  <c r="N99" i="10"/>
  <c r="R99" i="10" s="1"/>
  <c r="N100" i="10"/>
  <c r="R100" i="10" s="1"/>
  <c r="N101" i="10"/>
  <c r="N102" i="10"/>
  <c r="N103" i="10"/>
  <c r="N104" i="10"/>
  <c r="N105" i="10"/>
  <c r="Q105" i="10" s="1"/>
  <c r="N106" i="10"/>
  <c r="R106" i="10" s="1"/>
  <c r="N107" i="10"/>
  <c r="R107" i="10" s="1"/>
  <c r="N108" i="10"/>
  <c r="R108" i="10" s="1"/>
  <c r="N109" i="10"/>
  <c r="N110" i="10"/>
  <c r="N111" i="10"/>
  <c r="N112" i="10"/>
  <c r="N113" i="10"/>
  <c r="Q113" i="10" s="1"/>
  <c r="N114" i="10"/>
  <c r="Q114" i="10" s="1"/>
  <c r="N115" i="10"/>
  <c r="Q115" i="10" s="1"/>
  <c r="N116" i="10"/>
  <c r="R116" i="10" s="1"/>
  <c r="N117" i="10"/>
  <c r="N118" i="10"/>
  <c r="N119" i="10"/>
  <c r="N120" i="10"/>
  <c r="N121" i="10"/>
  <c r="Q121" i="10" s="1"/>
  <c r="N122" i="10"/>
  <c r="R122" i="10" s="1"/>
  <c r="N123" i="10"/>
  <c r="R123" i="10" s="1"/>
  <c r="N124" i="10"/>
  <c r="R124" i="10" s="1"/>
  <c r="N125" i="10"/>
  <c r="N126" i="10"/>
  <c r="N127" i="10"/>
  <c r="N128" i="10"/>
  <c r="N129" i="10"/>
  <c r="Q129" i="10" s="1"/>
  <c r="N130" i="10"/>
  <c r="R130" i="10" s="1"/>
  <c r="N131" i="10"/>
  <c r="Q131" i="10" s="1"/>
  <c r="N132" i="10"/>
  <c r="R132" i="10" s="1"/>
  <c r="N133" i="10"/>
  <c r="N134" i="10"/>
  <c r="N135" i="10"/>
  <c r="N136" i="10"/>
  <c r="N137" i="10"/>
  <c r="Q137" i="10" s="1"/>
  <c r="N138" i="10"/>
  <c r="Q138" i="10" s="1"/>
  <c r="N139" i="10"/>
  <c r="Q139" i="10" s="1"/>
  <c r="N140" i="10"/>
  <c r="R140" i="10" s="1"/>
  <c r="N141" i="10"/>
  <c r="N142" i="10"/>
  <c r="N143" i="10"/>
  <c r="N144" i="10"/>
  <c r="N145" i="10"/>
  <c r="Q145" i="10" s="1"/>
  <c r="N146" i="10"/>
  <c r="R146" i="10" s="1"/>
  <c r="N147" i="10"/>
  <c r="R147" i="10" s="1"/>
  <c r="N148" i="10"/>
  <c r="R148" i="10" s="1"/>
  <c r="N149" i="10"/>
  <c r="N150" i="10"/>
  <c r="N151" i="10"/>
  <c r="N152" i="10"/>
  <c r="N153" i="10"/>
  <c r="Q153" i="10" s="1"/>
  <c r="N154" i="10"/>
  <c r="Q154" i="10" s="1"/>
  <c r="N155" i="10"/>
  <c r="Q155" i="10" s="1"/>
  <c r="N156" i="10"/>
  <c r="R156" i="10" s="1"/>
  <c r="N157" i="10"/>
  <c r="N158" i="10"/>
  <c r="N159" i="10"/>
  <c r="N160" i="10"/>
  <c r="N161" i="10"/>
  <c r="Q161" i="10" s="1"/>
  <c r="N162" i="10"/>
  <c r="Q162" i="10" s="1"/>
  <c r="N163" i="10"/>
  <c r="R163" i="10" s="1"/>
  <c r="N164" i="10"/>
  <c r="R164" i="10" s="1"/>
  <c r="N165" i="10"/>
  <c r="N166" i="10"/>
  <c r="N167" i="10"/>
  <c r="N168" i="10"/>
  <c r="N169" i="10"/>
  <c r="Q169" i="10" s="1"/>
  <c r="N170" i="10"/>
  <c r="R170" i="10" s="1"/>
  <c r="N171" i="10"/>
  <c r="R171" i="10" s="1"/>
  <c r="N172" i="10"/>
  <c r="R172" i="10" s="1"/>
  <c r="N173" i="10"/>
  <c r="N174" i="10"/>
  <c r="N175" i="10"/>
  <c r="N176" i="10"/>
  <c r="N177" i="10"/>
  <c r="Q177" i="10" s="1"/>
  <c r="N178" i="10"/>
  <c r="Q178" i="10" s="1"/>
  <c r="N179" i="10"/>
  <c r="Q179" i="10" s="1"/>
  <c r="N180" i="10"/>
  <c r="R180" i="10" s="1"/>
  <c r="N181" i="10"/>
  <c r="N182" i="10"/>
  <c r="N183" i="10"/>
  <c r="N184" i="10"/>
  <c r="N185" i="10"/>
  <c r="Q185" i="10" s="1"/>
  <c r="N186" i="10"/>
  <c r="R186" i="10" s="1"/>
  <c r="N187" i="10"/>
  <c r="R187" i="10" s="1"/>
  <c r="N188" i="10"/>
  <c r="R188" i="10" s="1"/>
  <c r="N189" i="10"/>
  <c r="N190" i="10"/>
  <c r="N191" i="10"/>
  <c r="N192" i="10"/>
  <c r="N193" i="10"/>
  <c r="Q193" i="10" s="1"/>
  <c r="N194" i="10"/>
  <c r="R194" i="10" s="1"/>
  <c r="N195" i="10"/>
  <c r="Q195" i="10" s="1"/>
  <c r="N196" i="10"/>
  <c r="R196" i="10" s="1"/>
  <c r="N197" i="10"/>
  <c r="N198" i="10"/>
  <c r="N199" i="10"/>
  <c r="N200" i="10"/>
  <c r="N201" i="10"/>
  <c r="Q201" i="10" s="1"/>
  <c r="N202" i="10"/>
  <c r="Q202" i="10" s="1"/>
  <c r="N203" i="10"/>
  <c r="Q203" i="10" s="1"/>
  <c r="N204" i="10"/>
  <c r="R204" i="10" s="1"/>
  <c r="N205" i="10"/>
  <c r="N206" i="10"/>
  <c r="N207" i="10"/>
  <c r="N208" i="10"/>
  <c r="N209" i="10"/>
  <c r="Q209" i="10" s="1"/>
  <c r="N210" i="10"/>
  <c r="R210" i="10" s="1"/>
  <c r="N211" i="10"/>
  <c r="R211" i="10" s="1"/>
  <c r="N212" i="10"/>
  <c r="R212" i="10" s="1"/>
  <c r="N213" i="10"/>
  <c r="N214" i="10"/>
  <c r="N215" i="10"/>
  <c r="N216" i="10"/>
  <c r="N217" i="10"/>
  <c r="Q217" i="10" s="1"/>
  <c r="N218" i="10"/>
  <c r="Q218" i="10" s="1"/>
  <c r="N219" i="10"/>
  <c r="Q219" i="10" s="1"/>
  <c r="N220" i="10"/>
  <c r="R220" i="10" s="1"/>
  <c r="N221" i="10"/>
  <c r="N222" i="10"/>
  <c r="N223" i="10"/>
  <c r="N224" i="10"/>
  <c r="N225" i="10"/>
  <c r="Q225" i="10" s="1"/>
  <c r="N226" i="10"/>
  <c r="Q226" i="10" s="1"/>
  <c r="N227" i="10"/>
  <c r="R227" i="10" s="1"/>
  <c r="N228" i="10"/>
  <c r="R228" i="10" s="1"/>
  <c r="N229" i="10"/>
  <c r="N230" i="10"/>
  <c r="N231" i="10"/>
  <c r="N232" i="10"/>
  <c r="N233" i="10"/>
  <c r="Q233" i="10" s="1"/>
  <c r="N234" i="10"/>
  <c r="R234" i="10" s="1"/>
  <c r="N235" i="10"/>
  <c r="Q235" i="10" s="1"/>
  <c r="N236" i="10"/>
  <c r="Q236" i="10" s="1"/>
  <c r="N237" i="10"/>
  <c r="N238" i="10"/>
  <c r="N239" i="10"/>
  <c r="N240" i="10"/>
  <c r="N241" i="10"/>
  <c r="Q241" i="10" s="1"/>
  <c r="N242" i="10"/>
  <c r="Q242" i="10" s="1"/>
  <c r="N243" i="10"/>
  <c r="R243" i="10" s="1"/>
  <c r="N244" i="10"/>
  <c r="Q244" i="10" s="1"/>
  <c r="N245" i="10"/>
  <c r="Q245" i="10" s="1"/>
  <c r="N246" i="10"/>
  <c r="N247" i="10"/>
  <c r="Q247" i="10" s="1"/>
  <c r="N248" i="10"/>
  <c r="N249" i="10"/>
  <c r="Q249" i="10" s="1"/>
  <c r="N250" i="10"/>
  <c r="Q250" i="10" s="1"/>
  <c r="N251" i="10"/>
  <c r="Q251" i="10" s="1"/>
  <c r="N252" i="10"/>
  <c r="R252" i="10" s="1"/>
  <c r="N253" i="10"/>
  <c r="Q253" i="10" s="1"/>
  <c r="N254" i="10"/>
  <c r="Q254" i="10" s="1"/>
  <c r="N255" i="10"/>
  <c r="Q255" i="10" s="1"/>
  <c r="N256" i="10"/>
  <c r="Q256" i="10" s="1"/>
  <c r="N257" i="10"/>
  <c r="Q257" i="10" s="1"/>
  <c r="N258" i="10"/>
  <c r="Q258" i="10" s="1"/>
  <c r="N259" i="10"/>
  <c r="Q259" i="10" s="1"/>
  <c r="N260" i="10"/>
  <c r="Q260" i="10" s="1"/>
  <c r="N261" i="10"/>
  <c r="Q261" i="10" s="1"/>
  <c r="N262" i="10"/>
  <c r="Q262" i="10" s="1"/>
  <c r="N263" i="10"/>
  <c r="Q263" i="10" s="1"/>
  <c r="N264" i="10"/>
  <c r="Q264" i="10" s="1"/>
  <c r="N265" i="10"/>
  <c r="Q265" i="10" s="1"/>
  <c r="N266" i="10"/>
  <c r="Q266" i="10" s="1"/>
  <c r="N267" i="10"/>
  <c r="Q267" i="10" s="1"/>
  <c r="N268" i="10"/>
  <c r="Q268" i="10" s="1"/>
  <c r="N269" i="10"/>
  <c r="Q269" i="10" s="1"/>
  <c r="N270" i="10"/>
  <c r="Q270" i="10" s="1"/>
  <c r="N271" i="10"/>
  <c r="Q271" i="10" s="1"/>
  <c r="N272" i="10"/>
  <c r="Q272" i="10" s="1"/>
  <c r="N273" i="10"/>
  <c r="Q273" i="10" s="1"/>
  <c r="N274" i="10"/>
  <c r="Q274" i="10" s="1"/>
  <c r="N275" i="10"/>
  <c r="R275" i="10" s="1"/>
  <c r="N276" i="10"/>
  <c r="R276" i="10" s="1"/>
  <c r="N277" i="10"/>
  <c r="Q277" i="10" s="1"/>
  <c r="N278" i="10"/>
  <c r="Q278" i="10" s="1"/>
  <c r="N279" i="10"/>
  <c r="Q279" i="10" s="1"/>
  <c r="N280" i="10"/>
  <c r="Q280" i="10" s="1"/>
  <c r="N281" i="10"/>
  <c r="Q281" i="10" s="1"/>
  <c r="N282" i="10"/>
  <c r="Q282" i="10" s="1"/>
  <c r="N283" i="10"/>
  <c r="Q283" i="10" s="1"/>
  <c r="N284" i="10"/>
  <c r="Q284" i="10" s="1"/>
  <c r="N285" i="10"/>
  <c r="Q285" i="10" s="1"/>
  <c r="N286" i="10"/>
  <c r="Q286" i="10" s="1"/>
  <c r="N287" i="10"/>
  <c r="Q287" i="10" s="1"/>
  <c r="N288" i="10"/>
  <c r="Q288" i="10" s="1"/>
  <c r="N289" i="10"/>
  <c r="Q289" i="10" s="1"/>
  <c r="N290" i="10"/>
  <c r="Q290" i="10" s="1"/>
  <c r="N291" i="10"/>
  <c r="R291" i="10" s="1"/>
  <c r="N292" i="10"/>
  <c r="Q292" i="10" s="1"/>
  <c r="N293" i="10"/>
  <c r="Q293" i="10" s="1"/>
  <c r="N294" i="10"/>
  <c r="Q294" i="10" s="1"/>
  <c r="N295" i="10"/>
  <c r="Q295" i="10" s="1"/>
  <c r="N296" i="10"/>
  <c r="Q296" i="10" s="1"/>
  <c r="N297" i="10"/>
  <c r="Q297" i="10" s="1"/>
  <c r="N298" i="10"/>
  <c r="R298" i="10" s="1"/>
  <c r="N299" i="10"/>
  <c r="R299" i="10" s="1"/>
  <c r="N300" i="10"/>
  <c r="Q300" i="10" s="1"/>
  <c r="N301" i="10"/>
  <c r="Q301" i="10" s="1"/>
  <c r="N302" i="10"/>
  <c r="Q302" i="10" s="1"/>
  <c r="N303" i="10"/>
  <c r="Q303" i="10" s="1"/>
  <c r="N304" i="10"/>
  <c r="Q304" i="10" s="1"/>
  <c r="N305" i="10"/>
  <c r="Q305" i="10" s="1"/>
  <c r="N306" i="10"/>
  <c r="Q306" i="10" s="1"/>
  <c r="N307" i="10"/>
  <c r="Q307" i="10" s="1"/>
  <c r="N308" i="10"/>
  <c r="Q308" i="10" s="1"/>
  <c r="N309" i="10"/>
  <c r="Q309" i="10" s="1"/>
  <c r="N310" i="10"/>
  <c r="Q310" i="10" s="1"/>
  <c r="N311" i="10"/>
  <c r="Q311" i="10" s="1"/>
  <c r="N312" i="10"/>
  <c r="Q312" i="10" s="1"/>
  <c r="N313" i="10"/>
  <c r="Q313" i="10" s="1"/>
  <c r="N314" i="10"/>
  <c r="Q314" i="10" s="1"/>
  <c r="N315" i="10"/>
  <c r="Q315" i="10" s="1"/>
  <c r="N316" i="10"/>
  <c r="R316" i="10" s="1"/>
  <c r="N317" i="10"/>
  <c r="Q317" i="10" s="1"/>
  <c r="N318" i="10"/>
  <c r="Q318" i="10" s="1"/>
  <c r="N319" i="10"/>
  <c r="Q319" i="10" s="1"/>
  <c r="N320" i="10"/>
  <c r="Q320" i="10" s="1"/>
  <c r="N321" i="10"/>
  <c r="Q321" i="10" s="1"/>
  <c r="N322" i="10"/>
  <c r="R322" i="10" s="1"/>
  <c r="N323" i="10"/>
  <c r="Q323" i="10" s="1"/>
  <c r="N324" i="10"/>
  <c r="Q324" i="10" s="1"/>
  <c r="N325" i="10"/>
  <c r="Q325" i="10" s="1"/>
  <c r="N326" i="10"/>
  <c r="Q326" i="10" s="1"/>
  <c r="N327" i="10"/>
  <c r="Q327" i="10" s="1"/>
  <c r="N328" i="10"/>
  <c r="Q328" i="10" s="1"/>
  <c r="N329" i="10"/>
  <c r="Q329" i="10" s="1"/>
  <c r="N330" i="10"/>
  <c r="Q330" i="10" s="1"/>
  <c r="N331" i="10"/>
  <c r="Q331" i="10" s="1"/>
  <c r="N332" i="10"/>
  <c r="Q332" i="10" s="1"/>
  <c r="N333" i="10"/>
  <c r="Q333" i="10" s="1"/>
  <c r="N334" i="10"/>
  <c r="Q334" i="10" s="1"/>
  <c r="N335" i="10"/>
  <c r="Q335" i="10" s="1"/>
  <c r="N336" i="10"/>
  <c r="Q336" i="10" s="1"/>
  <c r="N337" i="10"/>
  <c r="Q337" i="10" s="1"/>
  <c r="N338" i="10"/>
  <c r="Q338" i="10" s="1"/>
  <c r="N339" i="10"/>
  <c r="R339" i="10" s="1"/>
  <c r="N340" i="10"/>
  <c r="R340" i="10" s="1"/>
  <c r="N341" i="10"/>
  <c r="Q341" i="10" s="1"/>
  <c r="N342" i="10"/>
  <c r="Q342" i="10" s="1"/>
  <c r="N343" i="10"/>
  <c r="Q343" i="10" s="1"/>
  <c r="N344" i="10"/>
  <c r="Q344" i="10" s="1"/>
  <c r="N345" i="10"/>
  <c r="Q345" i="10" s="1"/>
  <c r="N346" i="10"/>
  <c r="Q346" i="10" s="1"/>
  <c r="N347" i="10"/>
  <c r="Q347" i="10" s="1"/>
  <c r="N348" i="10"/>
  <c r="Q348" i="10" s="1"/>
  <c r="N349" i="10"/>
  <c r="Q349" i="10" s="1"/>
  <c r="N350" i="10"/>
  <c r="Q350" i="10" s="1"/>
  <c r="N351" i="10"/>
  <c r="Q351" i="10" s="1"/>
  <c r="N352" i="10"/>
  <c r="Q352" i="10" s="1"/>
  <c r="N353" i="10"/>
  <c r="Q353" i="10" s="1"/>
  <c r="N354" i="10"/>
  <c r="Q354" i="10" s="1"/>
  <c r="N355" i="10"/>
  <c r="R355" i="10" s="1"/>
  <c r="N356" i="10"/>
  <c r="Q356" i="10" s="1"/>
  <c r="N357" i="10"/>
  <c r="Q357" i="10" s="1"/>
  <c r="N358" i="10"/>
  <c r="Q358" i="10" s="1"/>
  <c r="N359" i="10"/>
  <c r="Q359" i="10" s="1"/>
  <c r="N360" i="10"/>
  <c r="Q360" i="10" s="1"/>
  <c r="N361" i="10"/>
  <c r="Q361" i="10" s="1"/>
  <c r="N362" i="10"/>
  <c r="R362" i="10" s="1"/>
  <c r="N363" i="10"/>
  <c r="R363" i="10" s="1"/>
  <c r="N364" i="10"/>
  <c r="Q364" i="10" s="1"/>
  <c r="N365" i="10"/>
  <c r="Q365" i="10" s="1"/>
  <c r="N366" i="10"/>
  <c r="Q366" i="10" s="1"/>
  <c r="N367" i="10"/>
  <c r="Q367" i="10" s="1"/>
  <c r="N368" i="10"/>
  <c r="Q368" i="10" s="1"/>
  <c r="N369" i="10"/>
  <c r="Q369" i="10" s="1"/>
  <c r="N370" i="10"/>
  <c r="Q370" i="10" s="1"/>
  <c r="N371" i="10"/>
  <c r="Q371" i="10" s="1"/>
  <c r="N372" i="10"/>
  <c r="Q372" i="10" s="1"/>
  <c r="N373" i="10"/>
  <c r="Q373" i="10" s="1"/>
  <c r="N374" i="10"/>
  <c r="Q374" i="10" s="1"/>
  <c r="N375" i="10"/>
  <c r="Q375" i="10" s="1"/>
  <c r="N376" i="10"/>
  <c r="Q376" i="10" s="1"/>
  <c r="N377" i="10"/>
  <c r="Q377" i="10" s="1"/>
  <c r="N378" i="10"/>
  <c r="Q378" i="10" s="1"/>
  <c r="N379" i="10"/>
  <c r="Q379" i="10" s="1"/>
  <c r="N380" i="10"/>
  <c r="R380" i="10" s="1"/>
  <c r="N381" i="10"/>
  <c r="Q381" i="10" s="1"/>
  <c r="N382" i="10"/>
  <c r="Q382" i="10" s="1"/>
  <c r="N383" i="10"/>
  <c r="Q383" i="10" s="1"/>
  <c r="N384" i="10"/>
  <c r="Q384" i="10" s="1"/>
  <c r="N385" i="10"/>
  <c r="Q385" i="10" s="1"/>
  <c r="N386" i="10"/>
  <c r="R386" i="10" s="1"/>
  <c r="N387" i="10"/>
  <c r="Q387" i="10" s="1"/>
  <c r="N388" i="10"/>
  <c r="Q388" i="10" s="1"/>
  <c r="N389" i="10"/>
  <c r="Q389" i="10" s="1"/>
  <c r="N390" i="10"/>
  <c r="Q390" i="10" s="1"/>
  <c r="N391" i="10"/>
  <c r="Q391" i="10" s="1"/>
  <c r="N392" i="10"/>
  <c r="Q392" i="10" s="1"/>
  <c r="N393" i="10"/>
  <c r="Q393" i="10" s="1"/>
  <c r="N394" i="10"/>
  <c r="Q394" i="10" s="1"/>
  <c r="N395" i="10"/>
  <c r="Q395" i="10" s="1"/>
  <c r="N396" i="10"/>
  <c r="Q396" i="10" s="1"/>
  <c r="N397" i="10"/>
  <c r="Q397" i="10" s="1"/>
  <c r="N398" i="10"/>
  <c r="Q398" i="10" s="1"/>
  <c r="N399" i="10"/>
  <c r="Q399" i="10" s="1"/>
  <c r="N400" i="10"/>
  <c r="Q400" i="10" s="1"/>
  <c r="N401" i="10"/>
  <c r="Q401" i="10" s="1"/>
  <c r="N402" i="10"/>
  <c r="Q402" i="10" s="1"/>
  <c r="N403" i="10"/>
  <c r="R403" i="10" s="1"/>
  <c r="M243" i="11"/>
  <c r="O243" i="11"/>
  <c r="O403" i="11"/>
  <c r="M403" i="11"/>
  <c r="Q403" i="11" s="1"/>
  <c r="B403" i="11"/>
  <c r="O402" i="11"/>
  <c r="M402" i="11"/>
  <c r="Q402" i="11" s="1"/>
  <c r="B402" i="11"/>
  <c r="O401" i="11"/>
  <c r="M401" i="11"/>
  <c r="Q401" i="11" s="1"/>
  <c r="B401" i="11"/>
  <c r="O400" i="11"/>
  <c r="M400" i="11"/>
  <c r="B400" i="11"/>
  <c r="O399" i="11"/>
  <c r="M399" i="11"/>
  <c r="Q399" i="11" s="1"/>
  <c r="B399" i="11"/>
  <c r="O398" i="11"/>
  <c r="M398" i="11"/>
  <c r="Q398" i="11" s="1"/>
  <c r="B398" i="11"/>
  <c r="O397" i="11"/>
  <c r="M397" i="11"/>
  <c r="B397" i="11"/>
  <c r="O396" i="11"/>
  <c r="M396" i="11"/>
  <c r="Q396" i="11" s="1"/>
  <c r="B396" i="11"/>
  <c r="O395" i="11"/>
  <c r="M395" i="11"/>
  <c r="Q395" i="11" s="1"/>
  <c r="B395" i="11"/>
  <c r="O394" i="11"/>
  <c r="M394" i="11"/>
  <c r="Q394" i="11" s="1"/>
  <c r="B394" i="11"/>
  <c r="O393" i="11"/>
  <c r="M393" i="11"/>
  <c r="Q393" i="11" s="1"/>
  <c r="B393" i="11"/>
  <c r="O392" i="11"/>
  <c r="M392" i="11"/>
  <c r="B392" i="11"/>
  <c r="O391" i="11"/>
  <c r="M391" i="11"/>
  <c r="B391" i="11"/>
  <c r="O390" i="11"/>
  <c r="M390" i="11"/>
  <c r="Q390" i="11" s="1"/>
  <c r="B390" i="11"/>
  <c r="O389" i="11"/>
  <c r="M389" i="11"/>
  <c r="B389" i="11"/>
  <c r="O388" i="11"/>
  <c r="M388" i="11"/>
  <c r="Q388" i="11" s="1"/>
  <c r="B388" i="11"/>
  <c r="O387" i="11"/>
  <c r="M387" i="11"/>
  <c r="Q387" i="11" s="1"/>
  <c r="B387" i="11"/>
  <c r="O386" i="11"/>
  <c r="M386" i="11"/>
  <c r="Q386" i="11" s="1"/>
  <c r="B386" i="11"/>
  <c r="O385" i="11"/>
  <c r="M385" i="11"/>
  <c r="Q385" i="11" s="1"/>
  <c r="B385" i="11"/>
  <c r="O384" i="11"/>
  <c r="M384" i="11"/>
  <c r="B384" i="11"/>
  <c r="O383" i="11"/>
  <c r="M383" i="11"/>
  <c r="Q383" i="11" s="1"/>
  <c r="B383" i="11"/>
  <c r="O382" i="11"/>
  <c r="M382" i="11"/>
  <c r="B382" i="11"/>
  <c r="O381" i="11"/>
  <c r="M381" i="11"/>
  <c r="B381" i="11"/>
  <c r="P380" i="11"/>
  <c r="O380" i="11"/>
  <c r="M380" i="11"/>
  <c r="Q380" i="11" s="1"/>
  <c r="B380" i="11"/>
  <c r="O379" i="11"/>
  <c r="M379" i="11"/>
  <c r="Q379" i="11" s="1"/>
  <c r="B379" i="11"/>
  <c r="O378" i="11"/>
  <c r="M378" i="11"/>
  <c r="P378" i="11" s="1"/>
  <c r="B378" i="11"/>
  <c r="O377" i="11"/>
  <c r="M377" i="11"/>
  <c r="Q377" i="11" s="1"/>
  <c r="B377" i="11"/>
  <c r="O376" i="11"/>
  <c r="M376" i="11"/>
  <c r="Q376" i="11" s="1"/>
  <c r="B376" i="11"/>
  <c r="Q375" i="11"/>
  <c r="O375" i="11"/>
  <c r="M375" i="11"/>
  <c r="B375" i="11"/>
  <c r="O374" i="11"/>
  <c r="M374" i="11"/>
  <c r="B374" i="11"/>
  <c r="O373" i="11"/>
  <c r="M373" i="11"/>
  <c r="B373" i="11"/>
  <c r="O372" i="11"/>
  <c r="M372" i="11"/>
  <c r="Q372" i="11" s="1"/>
  <c r="B372" i="11"/>
  <c r="O371" i="11"/>
  <c r="M371" i="11"/>
  <c r="Q371" i="11" s="1"/>
  <c r="B371" i="11"/>
  <c r="O370" i="11"/>
  <c r="M370" i="11"/>
  <c r="Q370" i="11" s="1"/>
  <c r="B370" i="11"/>
  <c r="O369" i="11"/>
  <c r="M369" i="11"/>
  <c r="Q369" i="11" s="1"/>
  <c r="B369" i="11"/>
  <c r="O368" i="11"/>
  <c r="M368" i="11"/>
  <c r="Q368" i="11" s="1"/>
  <c r="B368" i="11"/>
  <c r="O367" i="11"/>
  <c r="M367" i="11"/>
  <c r="Q367" i="11" s="1"/>
  <c r="B367" i="11"/>
  <c r="O366" i="11"/>
  <c r="M366" i="11"/>
  <c r="P366" i="11" s="1"/>
  <c r="B366" i="11"/>
  <c r="O365" i="11"/>
  <c r="M365" i="11"/>
  <c r="B365" i="11"/>
  <c r="O364" i="11"/>
  <c r="M364" i="11"/>
  <c r="Q364" i="11" s="1"/>
  <c r="B364" i="11"/>
  <c r="O363" i="11"/>
  <c r="M363" i="11"/>
  <c r="Q363" i="11" s="1"/>
  <c r="B363" i="11"/>
  <c r="O362" i="11"/>
  <c r="M362" i="11"/>
  <c r="P362" i="11" s="1"/>
  <c r="B362" i="11"/>
  <c r="O361" i="11"/>
  <c r="M361" i="11"/>
  <c r="Q361" i="11" s="1"/>
  <c r="B361" i="11"/>
  <c r="O360" i="11"/>
  <c r="M360" i="11"/>
  <c r="Q360" i="11" s="1"/>
  <c r="B360" i="11"/>
  <c r="O359" i="11"/>
  <c r="M359" i="11"/>
  <c r="Q359" i="11" s="1"/>
  <c r="B359" i="11"/>
  <c r="O358" i="11"/>
  <c r="M358" i="11"/>
  <c r="P358" i="11" s="1"/>
  <c r="B358" i="11"/>
  <c r="O357" i="11"/>
  <c r="M357" i="11"/>
  <c r="B357" i="11"/>
  <c r="O356" i="11"/>
  <c r="M356" i="11"/>
  <c r="Q356" i="11" s="1"/>
  <c r="B356" i="11"/>
  <c r="O355" i="11"/>
  <c r="M355" i="11"/>
  <c r="Q355" i="11" s="1"/>
  <c r="B355" i="11"/>
  <c r="O354" i="11"/>
  <c r="M354" i="11"/>
  <c r="P354" i="11" s="1"/>
  <c r="B354" i="11"/>
  <c r="O353" i="11"/>
  <c r="M353" i="11"/>
  <c r="Q353" i="11" s="1"/>
  <c r="B353" i="11"/>
  <c r="O352" i="11"/>
  <c r="M352" i="11"/>
  <c r="Q352" i="11" s="1"/>
  <c r="B352" i="11"/>
  <c r="O351" i="11"/>
  <c r="M351" i="11"/>
  <c r="Q351" i="11" s="1"/>
  <c r="B351" i="11"/>
  <c r="O350" i="11"/>
  <c r="M350" i="11"/>
  <c r="B350" i="11"/>
  <c r="O349" i="11"/>
  <c r="M349" i="11"/>
  <c r="B349" i="11"/>
  <c r="O348" i="11"/>
  <c r="M348" i="11"/>
  <c r="Q348" i="11" s="1"/>
  <c r="B348" i="11"/>
  <c r="O347" i="11"/>
  <c r="M347" i="11"/>
  <c r="Q347" i="11" s="1"/>
  <c r="B347" i="11"/>
  <c r="O346" i="11"/>
  <c r="M346" i="11"/>
  <c r="B346" i="11"/>
  <c r="O345" i="11"/>
  <c r="M345" i="11"/>
  <c r="Q345" i="11" s="1"/>
  <c r="B345" i="11"/>
  <c r="O344" i="11"/>
  <c r="M344" i="11"/>
  <c r="Q344" i="11" s="1"/>
  <c r="B344" i="11"/>
  <c r="O343" i="11"/>
  <c r="M343" i="11"/>
  <c r="Q343" i="11" s="1"/>
  <c r="B343" i="11"/>
  <c r="O342" i="11"/>
  <c r="M342" i="11"/>
  <c r="B342" i="11"/>
  <c r="O341" i="11"/>
  <c r="M341" i="11"/>
  <c r="B341" i="11"/>
  <c r="O340" i="11"/>
  <c r="M340" i="11"/>
  <c r="Q340" i="11" s="1"/>
  <c r="B340" i="11"/>
  <c r="O339" i="11"/>
  <c r="M339" i="11"/>
  <c r="Q339" i="11" s="1"/>
  <c r="B339" i="11"/>
  <c r="O338" i="11"/>
  <c r="M338" i="11"/>
  <c r="Q338" i="11" s="1"/>
  <c r="B338" i="11"/>
  <c r="O337" i="11"/>
  <c r="M337" i="11"/>
  <c r="Q337" i="11" s="1"/>
  <c r="B337" i="11"/>
  <c r="O336" i="11"/>
  <c r="M336" i="11"/>
  <c r="Q336" i="11" s="1"/>
  <c r="B336" i="11"/>
  <c r="O335" i="11"/>
  <c r="M335" i="11"/>
  <c r="P335" i="11" s="1"/>
  <c r="B335" i="11"/>
  <c r="O334" i="11"/>
  <c r="M334" i="11"/>
  <c r="Q334" i="11" s="1"/>
  <c r="B334" i="11"/>
  <c r="O333" i="11"/>
  <c r="M333" i="11"/>
  <c r="B333" i="11"/>
  <c r="O332" i="11"/>
  <c r="M332" i="11"/>
  <c r="Q332" i="11" s="1"/>
  <c r="B332" i="11"/>
  <c r="O331" i="11"/>
  <c r="M331" i="11"/>
  <c r="Q331" i="11" s="1"/>
  <c r="B331" i="11"/>
  <c r="O330" i="11"/>
  <c r="M330" i="11"/>
  <c r="Q330" i="11" s="1"/>
  <c r="B330" i="11"/>
  <c r="O329" i="11"/>
  <c r="M329" i="11"/>
  <c r="Q329" i="11" s="1"/>
  <c r="B329" i="11"/>
  <c r="O328" i="11"/>
  <c r="M328" i="11"/>
  <c r="Q328" i="11" s="1"/>
  <c r="B328" i="11"/>
  <c r="O327" i="11"/>
  <c r="M327" i="11"/>
  <c r="Q327" i="11" s="1"/>
  <c r="B327" i="11"/>
  <c r="O326" i="11"/>
  <c r="M326" i="11"/>
  <c r="B326" i="11"/>
  <c r="O325" i="11"/>
  <c r="M325" i="11"/>
  <c r="B325" i="11"/>
  <c r="O324" i="11"/>
  <c r="M324" i="11"/>
  <c r="Q324" i="11" s="1"/>
  <c r="B324" i="11"/>
  <c r="O323" i="11"/>
  <c r="M323" i="11"/>
  <c r="Q323" i="11" s="1"/>
  <c r="B323" i="11"/>
  <c r="O322" i="11"/>
  <c r="M322" i="11"/>
  <c r="B322" i="11"/>
  <c r="O321" i="11"/>
  <c r="M321" i="11"/>
  <c r="Q321" i="11" s="1"/>
  <c r="B321" i="11"/>
  <c r="O320" i="11"/>
  <c r="M320" i="11"/>
  <c r="Q320" i="11" s="1"/>
  <c r="B320" i="11"/>
  <c r="O319" i="11"/>
  <c r="M319" i="11"/>
  <c r="Q319" i="11" s="1"/>
  <c r="B319" i="11"/>
  <c r="O318" i="11"/>
  <c r="M318" i="11"/>
  <c r="B318" i="11"/>
  <c r="O317" i="11"/>
  <c r="M317" i="11"/>
  <c r="B317" i="11"/>
  <c r="O316" i="11"/>
  <c r="M316" i="11"/>
  <c r="Q316" i="11" s="1"/>
  <c r="B316" i="11"/>
  <c r="O315" i="11"/>
  <c r="M315" i="11"/>
  <c r="Q315" i="11" s="1"/>
  <c r="B315" i="11"/>
  <c r="O314" i="11"/>
  <c r="M314" i="11"/>
  <c r="P314" i="11" s="1"/>
  <c r="B314" i="11"/>
  <c r="O313" i="11"/>
  <c r="M313" i="11"/>
  <c r="Q313" i="11" s="1"/>
  <c r="B313" i="11"/>
  <c r="O312" i="11"/>
  <c r="M312" i="11"/>
  <c r="Q312" i="11" s="1"/>
  <c r="B312" i="11"/>
  <c r="Q311" i="11"/>
  <c r="O311" i="11"/>
  <c r="M311" i="11"/>
  <c r="B311" i="11"/>
  <c r="O310" i="11"/>
  <c r="M310" i="11"/>
  <c r="B310" i="11"/>
  <c r="O309" i="11"/>
  <c r="M309" i="11"/>
  <c r="B309" i="11"/>
  <c r="O308" i="11"/>
  <c r="M308" i="11"/>
  <c r="Q308" i="11" s="1"/>
  <c r="B308" i="11"/>
  <c r="O307" i="11"/>
  <c r="M307" i="11"/>
  <c r="B307" i="11"/>
  <c r="O306" i="11"/>
  <c r="M306" i="11"/>
  <c r="Q306" i="11" s="1"/>
  <c r="B306" i="11"/>
  <c r="O305" i="11"/>
  <c r="M305" i="11"/>
  <c r="Q305" i="11" s="1"/>
  <c r="B305" i="11"/>
  <c r="O304" i="11"/>
  <c r="M304" i="11"/>
  <c r="Q304" i="11" s="1"/>
  <c r="B304" i="11"/>
  <c r="O303" i="11"/>
  <c r="M303" i="11"/>
  <c r="B303" i="11"/>
  <c r="O302" i="11"/>
  <c r="M302" i="11"/>
  <c r="P302" i="11" s="1"/>
  <c r="B302" i="11"/>
  <c r="O301" i="11"/>
  <c r="M301" i="11"/>
  <c r="B301" i="11"/>
  <c r="O300" i="11"/>
  <c r="M300" i="11"/>
  <c r="Q300" i="11" s="1"/>
  <c r="B300" i="11"/>
  <c r="O299" i="11"/>
  <c r="M299" i="11"/>
  <c r="Q299" i="11" s="1"/>
  <c r="B299" i="11"/>
  <c r="O298" i="11"/>
  <c r="M298" i="11"/>
  <c r="Q298" i="11" s="1"/>
  <c r="B298" i="11"/>
  <c r="O297" i="11"/>
  <c r="M297" i="11"/>
  <c r="Q297" i="11" s="1"/>
  <c r="B297" i="11"/>
  <c r="O296" i="11"/>
  <c r="M296" i="11"/>
  <c r="Q296" i="11" s="1"/>
  <c r="B296" i="11"/>
  <c r="O295" i="11"/>
  <c r="M295" i="11"/>
  <c r="Q295" i="11" s="1"/>
  <c r="B295" i="11"/>
  <c r="O294" i="11"/>
  <c r="M294" i="11"/>
  <c r="B294" i="11"/>
  <c r="O293" i="11"/>
  <c r="M293" i="11"/>
  <c r="B293" i="11"/>
  <c r="O292" i="11"/>
  <c r="M292" i="11"/>
  <c r="Q292" i="11" s="1"/>
  <c r="B292" i="11"/>
  <c r="Q291" i="11"/>
  <c r="O291" i="11"/>
  <c r="M291" i="11"/>
  <c r="B291" i="11"/>
  <c r="O290" i="11"/>
  <c r="M290" i="11"/>
  <c r="Q290" i="11" s="1"/>
  <c r="B290" i="11"/>
  <c r="O289" i="11"/>
  <c r="M289" i="11"/>
  <c r="Q289" i="11" s="1"/>
  <c r="B289" i="11"/>
  <c r="O288" i="11"/>
  <c r="M288" i="11"/>
  <c r="Q288" i="11" s="1"/>
  <c r="B288" i="11"/>
  <c r="O287" i="11"/>
  <c r="M287" i="11"/>
  <c r="B287" i="11"/>
  <c r="O286" i="11"/>
  <c r="M286" i="11"/>
  <c r="Q286" i="11" s="1"/>
  <c r="B286" i="11"/>
  <c r="O285" i="11"/>
  <c r="M285" i="11"/>
  <c r="B285" i="11"/>
  <c r="Q284" i="11"/>
  <c r="O284" i="11"/>
  <c r="M284" i="11"/>
  <c r="B284" i="11"/>
  <c r="O283" i="11"/>
  <c r="M283" i="11"/>
  <c r="Q283" i="11" s="1"/>
  <c r="B283" i="11"/>
  <c r="O282" i="11"/>
  <c r="M282" i="11"/>
  <c r="Q282" i="11" s="1"/>
  <c r="B282" i="11"/>
  <c r="O281" i="11"/>
  <c r="M281" i="11"/>
  <c r="Q281" i="11" s="1"/>
  <c r="B281" i="11"/>
  <c r="O280" i="11"/>
  <c r="M280" i="11"/>
  <c r="Q280" i="11" s="1"/>
  <c r="B280" i="11"/>
  <c r="O279" i="11"/>
  <c r="M279" i="11"/>
  <c r="Q279" i="11" s="1"/>
  <c r="B279" i="11"/>
  <c r="O278" i="11"/>
  <c r="M278" i="11"/>
  <c r="B278" i="11"/>
  <c r="O277" i="11"/>
  <c r="M277" i="11"/>
  <c r="B277" i="11"/>
  <c r="O276" i="11"/>
  <c r="M276" i="11"/>
  <c r="Q276" i="11" s="1"/>
  <c r="B276" i="11"/>
  <c r="O275" i="11"/>
  <c r="M275" i="11"/>
  <c r="Q275" i="11" s="1"/>
  <c r="B275" i="11"/>
  <c r="O274" i="11"/>
  <c r="M274" i="11"/>
  <c r="Q274" i="11" s="1"/>
  <c r="B274" i="11"/>
  <c r="O273" i="11"/>
  <c r="M273" i="11"/>
  <c r="Q273" i="11" s="1"/>
  <c r="B273" i="11"/>
  <c r="O272" i="11"/>
  <c r="M272" i="11"/>
  <c r="Q272" i="11" s="1"/>
  <c r="B272" i="11"/>
  <c r="O271" i="11"/>
  <c r="M271" i="11"/>
  <c r="Q271" i="11" s="1"/>
  <c r="B271" i="11"/>
  <c r="O270" i="11"/>
  <c r="M270" i="11"/>
  <c r="B270" i="11"/>
  <c r="O269" i="11"/>
  <c r="M269" i="11"/>
  <c r="B269" i="11"/>
  <c r="O268" i="11"/>
  <c r="M268" i="11"/>
  <c r="Q268" i="11" s="1"/>
  <c r="B268" i="11"/>
  <c r="O267" i="11"/>
  <c r="M267" i="11"/>
  <c r="Q267" i="11" s="1"/>
  <c r="B267" i="11"/>
  <c r="O266" i="11"/>
  <c r="M266" i="11"/>
  <c r="Q266" i="11" s="1"/>
  <c r="B266" i="11"/>
  <c r="O265" i="11"/>
  <c r="M265" i="11"/>
  <c r="Q265" i="11" s="1"/>
  <c r="B265" i="11"/>
  <c r="Q264" i="11"/>
  <c r="O264" i="11"/>
  <c r="M264" i="11"/>
  <c r="B264" i="11"/>
  <c r="O263" i="11"/>
  <c r="M263" i="11"/>
  <c r="Q263" i="11" s="1"/>
  <c r="B263" i="11"/>
  <c r="O262" i="11"/>
  <c r="M262" i="11"/>
  <c r="B262" i="11"/>
  <c r="O261" i="11"/>
  <c r="M261" i="11"/>
  <c r="B261" i="11"/>
  <c r="Q260" i="11"/>
  <c r="O260" i="11"/>
  <c r="M260" i="11"/>
  <c r="B260" i="11"/>
  <c r="O259" i="11"/>
  <c r="M259" i="11"/>
  <c r="Q259" i="11" s="1"/>
  <c r="B259" i="11"/>
  <c r="O258" i="11"/>
  <c r="M258" i="11"/>
  <c r="Q258" i="11" s="1"/>
  <c r="B258" i="11"/>
  <c r="O257" i="11"/>
  <c r="M257" i="11"/>
  <c r="Q257" i="11" s="1"/>
  <c r="B257" i="11"/>
  <c r="O256" i="11"/>
  <c r="M256" i="11"/>
  <c r="Q256" i="11" s="1"/>
  <c r="B256" i="11"/>
  <c r="O255" i="11"/>
  <c r="M255" i="11"/>
  <c r="Q255" i="11" s="1"/>
  <c r="B255" i="11"/>
  <c r="O254" i="11"/>
  <c r="M254" i="11"/>
  <c r="B254" i="11"/>
  <c r="O253" i="11"/>
  <c r="M253" i="11"/>
  <c r="B253" i="11"/>
  <c r="O252" i="11"/>
  <c r="M252" i="11"/>
  <c r="Q252" i="11" s="1"/>
  <c r="B252" i="11"/>
  <c r="O251" i="11"/>
  <c r="M251" i="11"/>
  <c r="Q251" i="11" s="1"/>
  <c r="B251" i="11"/>
  <c r="O250" i="11"/>
  <c r="M250" i="11"/>
  <c r="P250" i="11" s="1"/>
  <c r="B250" i="11"/>
  <c r="O249" i="11"/>
  <c r="M249" i="11"/>
  <c r="Q249" i="11" s="1"/>
  <c r="B249" i="11"/>
  <c r="O248" i="11"/>
  <c r="M248" i="11"/>
  <c r="Q248" i="11" s="1"/>
  <c r="B248" i="11"/>
  <c r="O247" i="11"/>
  <c r="M247" i="11"/>
  <c r="Q247" i="11" s="1"/>
  <c r="B247" i="11"/>
  <c r="O246" i="11"/>
  <c r="M246" i="11"/>
  <c r="P246" i="11" s="1"/>
  <c r="B246" i="11"/>
  <c r="O245" i="11"/>
  <c r="M245" i="11"/>
  <c r="B245" i="11"/>
  <c r="O244" i="11"/>
  <c r="M244" i="11"/>
  <c r="Q244" i="11" s="1"/>
  <c r="B244" i="11"/>
  <c r="O242" i="11"/>
  <c r="M242" i="11"/>
  <c r="Q242" i="11" s="1"/>
  <c r="B242" i="11"/>
  <c r="O241" i="11"/>
  <c r="M241" i="11"/>
  <c r="Q241" i="11" s="1"/>
  <c r="B241" i="11"/>
  <c r="O240" i="11"/>
  <c r="M240" i="11"/>
  <c r="Q240" i="11" s="1"/>
  <c r="B240" i="11"/>
  <c r="O239" i="11"/>
  <c r="M239" i="11"/>
  <c r="Q239" i="11" s="1"/>
  <c r="B239" i="11"/>
  <c r="O238" i="11"/>
  <c r="M238" i="11"/>
  <c r="P238" i="11" s="1"/>
  <c r="B238" i="11"/>
  <c r="O237" i="11"/>
  <c r="M237" i="11"/>
  <c r="P237" i="11" s="1"/>
  <c r="B237" i="11"/>
  <c r="O236" i="11"/>
  <c r="M236" i="11"/>
  <c r="B236" i="11"/>
  <c r="O235" i="11"/>
  <c r="M235" i="11"/>
  <c r="B235" i="11"/>
  <c r="O234" i="11"/>
  <c r="M234" i="11"/>
  <c r="Q234" i="11" s="1"/>
  <c r="B234" i="11"/>
  <c r="O233" i="11"/>
  <c r="M233" i="11"/>
  <c r="P233" i="11" s="1"/>
  <c r="B233" i="11"/>
  <c r="O232" i="11"/>
  <c r="M232" i="11"/>
  <c r="Q232" i="11" s="1"/>
  <c r="B232" i="11"/>
  <c r="O231" i="11"/>
  <c r="M231" i="11"/>
  <c r="Q231" i="11" s="1"/>
  <c r="B231" i="11"/>
  <c r="O230" i="11"/>
  <c r="M230" i="11"/>
  <c r="Q230" i="11" s="1"/>
  <c r="B230" i="11"/>
  <c r="O229" i="11"/>
  <c r="M229" i="11"/>
  <c r="B229" i="11"/>
  <c r="O228" i="11"/>
  <c r="M228" i="11"/>
  <c r="B228" i="11"/>
  <c r="O227" i="11"/>
  <c r="M227" i="11"/>
  <c r="Q227" i="11" s="1"/>
  <c r="B227" i="11"/>
  <c r="O226" i="11"/>
  <c r="M226" i="11"/>
  <c r="Q226" i="11" s="1"/>
  <c r="B226" i="11"/>
  <c r="O225" i="11"/>
  <c r="M225" i="11"/>
  <c r="P225" i="11" s="1"/>
  <c r="B225" i="11"/>
  <c r="O224" i="11"/>
  <c r="M224" i="11"/>
  <c r="Q224" i="11" s="1"/>
  <c r="B224" i="11"/>
  <c r="O223" i="11"/>
  <c r="M223" i="11"/>
  <c r="Q223" i="11" s="1"/>
  <c r="B223" i="11"/>
  <c r="O222" i="11"/>
  <c r="M222" i="11"/>
  <c r="Q222" i="11" s="1"/>
  <c r="B222" i="11"/>
  <c r="O221" i="11"/>
  <c r="M221" i="11"/>
  <c r="Q221" i="11" s="1"/>
  <c r="B221" i="11"/>
  <c r="O220" i="11"/>
  <c r="M220" i="11"/>
  <c r="B220" i="11"/>
  <c r="O219" i="11"/>
  <c r="M219" i="11"/>
  <c r="Q219" i="11" s="1"/>
  <c r="B219" i="11"/>
  <c r="O218" i="11"/>
  <c r="M218" i="11"/>
  <c r="Q218" i="11" s="1"/>
  <c r="B218" i="11"/>
  <c r="O217" i="11"/>
  <c r="M217" i="11"/>
  <c r="Q217" i="11" s="1"/>
  <c r="B217" i="11"/>
  <c r="O216" i="11"/>
  <c r="M216" i="11"/>
  <c r="Q216" i="11" s="1"/>
  <c r="B216" i="11"/>
  <c r="O215" i="11"/>
  <c r="M215" i="11"/>
  <c r="Q215" i="11" s="1"/>
  <c r="B215" i="11"/>
  <c r="O214" i="11"/>
  <c r="M214" i="11"/>
  <c r="Q214" i="11" s="1"/>
  <c r="B214" i="11"/>
  <c r="O213" i="11"/>
  <c r="M213" i="11"/>
  <c r="P213" i="11" s="1"/>
  <c r="B213" i="11"/>
  <c r="O212" i="11"/>
  <c r="M212" i="11"/>
  <c r="B212" i="11"/>
  <c r="O211" i="11"/>
  <c r="M211" i="11"/>
  <c r="Q211" i="11" s="1"/>
  <c r="B211" i="11"/>
  <c r="O210" i="11"/>
  <c r="M210" i="11"/>
  <c r="Q210" i="11" s="1"/>
  <c r="B210" i="11"/>
  <c r="O209" i="11"/>
  <c r="M209" i="11"/>
  <c r="Q209" i="11" s="1"/>
  <c r="B209" i="11"/>
  <c r="O208" i="11"/>
  <c r="M208" i="11"/>
  <c r="Q208" i="11" s="1"/>
  <c r="B208" i="11"/>
  <c r="O207" i="11"/>
  <c r="M207" i="11"/>
  <c r="B207" i="11"/>
  <c r="O206" i="11"/>
  <c r="M206" i="11"/>
  <c r="Q206" i="11" s="1"/>
  <c r="B206" i="11"/>
  <c r="O205" i="11"/>
  <c r="M205" i="11"/>
  <c r="Q205" i="11" s="1"/>
  <c r="B205" i="11"/>
  <c r="O204" i="11"/>
  <c r="M204" i="11"/>
  <c r="B204" i="11"/>
  <c r="O203" i="11"/>
  <c r="M203" i="11"/>
  <c r="Q203" i="11" s="1"/>
  <c r="B203" i="11"/>
  <c r="O202" i="11"/>
  <c r="M202" i="11"/>
  <c r="Q202" i="11" s="1"/>
  <c r="B202" i="11"/>
  <c r="O201" i="11"/>
  <c r="M201" i="11"/>
  <c r="B201" i="11"/>
  <c r="O200" i="11"/>
  <c r="M200" i="11"/>
  <c r="Q200" i="11" s="1"/>
  <c r="B200" i="11"/>
  <c r="O199" i="11"/>
  <c r="M199" i="11"/>
  <c r="Q199" i="11" s="1"/>
  <c r="B199" i="11"/>
  <c r="O198" i="11"/>
  <c r="M198" i="11"/>
  <c r="Q198" i="11" s="1"/>
  <c r="B198" i="11"/>
  <c r="O197" i="11"/>
  <c r="M197" i="11"/>
  <c r="B197" i="11"/>
  <c r="O196" i="11"/>
  <c r="M196" i="11"/>
  <c r="B196" i="11"/>
  <c r="O195" i="11"/>
  <c r="M195" i="11"/>
  <c r="Q195" i="11" s="1"/>
  <c r="B195" i="11"/>
  <c r="O194" i="11"/>
  <c r="M194" i="11"/>
  <c r="Q194" i="11" s="1"/>
  <c r="B194" i="11"/>
  <c r="O193" i="11"/>
  <c r="M193" i="11"/>
  <c r="B193" i="11"/>
  <c r="O192" i="11"/>
  <c r="M192" i="11"/>
  <c r="Q192" i="11" s="1"/>
  <c r="B192" i="11"/>
  <c r="O191" i="11"/>
  <c r="M191" i="11"/>
  <c r="B191" i="11"/>
  <c r="O190" i="11"/>
  <c r="M190" i="11"/>
  <c r="Q190" i="11" s="1"/>
  <c r="B190" i="11"/>
  <c r="O189" i="11"/>
  <c r="M189" i="11"/>
  <c r="P189" i="11" s="1"/>
  <c r="B189" i="11"/>
  <c r="O188" i="11"/>
  <c r="M188" i="11"/>
  <c r="B188" i="11"/>
  <c r="O187" i="11"/>
  <c r="M187" i="11"/>
  <c r="Q187" i="11" s="1"/>
  <c r="B187" i="11"/>
  <c r="O186" i="11"/>
  <c r="M186" i="11"/>
  <c r="Q186" i="11" s="1"/>
  <c r="B186" i="11"/>
  <c r="O185" i="11"/>
  <c r="M185" i="11"/>
  <c r="Q185" i="11" s="1"/>
  <c r="B185" i="11"/>
  <c r="O184" i="11"/>
  <c r="M184" i="11"/>
  <c r="Q184" i="11" s="1"/>
  <c r="B184" i="11"/>
  <c r="O183" i="11"/>
  <c r="M183" i="11"/>
  <c r="B183" i="11"/>
  <c r="O182" i="11"/>
  <c r="M182" i="11"/>
  <c r="Q182" i="11" s="1"/>
  <c r="B182" i="11"/>
  <c r="O181" i="11"/>
  <c r="M181" i="11"/>
  <c r="Q181" i="11" s="1"/>
  <c r="B181" i="11"/>
  <c r="O180" i="11"/>
  <c r="M180" i="11"/>
  <c r="B180" i="11"/>
  <c r="O179" i="11"/>
  <c r="M179" i="11"/>
  <c r="Q179" i="11" s="1"/>
  <c r="B179" i="11"/>
  <c r="O178" i="11"/>
  <c r="M178" i="11"/>
  <c r="Q178" i="11" s="1"/>
  <c r="B178" i="11"/>
  <c r="P178" i="11" s="1"/>
  <c r="O177" i="11"/>
  <c r="M177" i="11"/>
  <c r="B177" i="11"/>
  <c r="O176" i="11"/>
  <c r="M176" i="11"/>
  <c r="Q176" i="11" s="1"/>
  <c r="B176" i="11"/>
  <c r="O175" i="11"/>
  <c r="M175" i="11"/>
  <c r="B175" i="11"/>
  <c r="O174" i="11"/>
  <c r="M174" i="11"/>
  <c r="Q174" i="11" s="1"/>
  <c r="B174" i="11"/>
  <c r="O173" i="11"/>
  <c r="M173" i="11"/>
  <c r="B173" i="11"/>
  <c r="O172" i="11"/>
  <c r="M172" i="11"/>
  <c r="B172" i="11"/>
  <c r="O171" i="11"/>
  <c r="M171" i="11"/>
  <c r="Q171" i="11" s="1"/>
  <c r="B171" i="11"/>
  <c r="O170" i="11"/>
  <c r="M170" i="11"/>
  <c r="Q170" i="11" s="1"/>
  <c r="B170" i="11"/>
  <c r="O169" i="11"/>
  <c r="M169" i="11"/>
  <c r="Q169" i="11" s="1"/>
  <c r="B169" i="11"/>
  <c r="O168" i="11"/>
  <c r="M168" i="11"/>
  <c r="Q168" i="11" s="1"/>
  <c r="B168" i="11"/>
  <c r="O167" i="11"/>
  <c r="M167" i="11"/>
  <c r="B167" i="11"/>
  <c r="O166" i="11"/>
  <c r="M166" i="11"/>
  <c r="Q166" i="11" s="1"/>
  <c r="B166" i="11"/>
  <c r="O165" i="11"/>
  <c r="M165" i="11"/>
  <c r="Q165" i="11" s="1"/>
  <c r="B165" i="11"/>
  <c r="O164" i="11"/>
  <c r="M164" i="11"/>
  <c r="B164" i="11"/>
  <c r="O163" i="11"/>
  <c r="M163" i="11"/>
  <c r="Q163" i="11" s="1"/>
  <c r="B163" i="11"/>
  <c r="O162" i="11"/>
  <c r="M162" i="11"/>
  <c r="Q162" i="11" s="1"/>
  <c r="B162" i="11"/>
  <c r="O161" i="11"/>
  <c r="M161" i="11"/>
  <c r="Q161" i="11" s="1"/>
  <c r="B161" i="11"/>
  <c r="O160" i="11"/>
  <c r="M160" i="11"/>
  <c r="Q160" i="11" s="1"/>
  <c r="B160" i="11"/>
  <c r="O159" i="11"/>
  <c r="M159" i="11"/>
  <c r="B159" i="11"/>
  <c r="O158" i="11"/>
  <c r="M158" i="11"/>
  <c r="Q158" i="11" s="1"/>
  <c r="B158" i="11"/>
  <c r="O157" i="11"/>
  <c r="M157" i="11"/>
  <c r="B157" i="11"/>
  <c r="O156" i="11"/>
  <c r="M156" i="11"/>
  <c r="B156" i="11"/>
  <c r="O155" i="11"/>
  <c r="M155" i="11"/>
  <c r="Q155" i="11" s="1"/>
  <c r="B155" i="11"/>
  <c r="O154" i="11"/>
  <c r="M154" i="11"/>
  <c r="Q154" i="11" s="1"/>
  <c r="B154" i="11"/>
  <c r="O153" i="11"/>
  <c r="M153" i="11"/>
  <c r="Q153" i="11" s="1"/>
  <c r="B153" i="11"/>
  <c r="O152" i="11"/>
  <c r="M152" i="11"/>
  <c r="Q152" i="11" s="1"/>
  <c r="B152" i="11"/>
  <c r="O151" i="11"/>
  <c r="M151" i="11"/>
  <c r="B151" i="11"/>
  <c r="O150" i="11"/>
  <c r="M150" i="11"/>
  <c r="Q150" i="11" s="1"/>
  <c r="B150" i="11"/>
  <c r="O149" i="11"/>
  <c r="M149" i="11"/>
  <c r="Q149" i="11" s="1"/>
  <c r="B149" i="11"/>
  <c r="O148" i="11"/>
  <c r="M148" i="11"/>
  <c r="B148" i="11"/>
  <c r="O147" i="11"/>
  <c r="M147" i="11"/>
  <c r="Q147" i="11" s="1"/>
  <c r="B147" i="11"/>
  <c r="O146" i="11"/>
  <c r="M146" i="11"/>
  <c r="Q146" i="11" s="1"/>
  <c r="B146" i="11"/>
  <c r="O145" i="11"/>
  <c r="M145" i="11"/>
  <c r="Q145" i="11" s="1"/>
  <c r="B145" i="11"/>
  <c r="O144" i="11"/>
  <c r="M144" i="11"/>
  <c r="Q144" i="11" s="1"/>
  <c r="B144" i="11"/>
  <c r="O143" i="11"/>
  <c r="M143" i="11"/>
  <c r="B143" i="11"/>
  <c r="O142" i="11"/>
  <c r="M142" i="11"/>
  <c r="Q142" i="11" s="1"/>
  <c r="B142" i="11"/>
  <c r="O141" i="11"/>
  <c r="M141" i="11"/>
  <c r="B141" i="11"/>
  <c r="O140" i="11"/>
  <c r="M140" i="11"/>
  <c r="B140" i="11"/>
  <c r="O139" i="11"/>
  <c r="M139" i="11"/>
  <c r="Q139" i="11" s="1"/>
  <c r="B139" i="11"/>
  <c r="O138" i="11"/>
  <c r="M138" i="11"/>
  <c r="Q138" i="11" s="1"/>
  <c r="B138" i="11"/>
  <c r="O137" i="11"/>
  <c r="M137" i="11"/>
  <c r="Q137" i="11" s="1"/>
  <c r="B137" i="11"/>
  <c r="O136" i="11"/>
  <c r="M136" i="11"/>
  <c r="Q136" i="11" s="1"/>
  <c r="B136" i="11"/>
  <c r="O135" i="11"/>
  <c r="M135" i="11"/>
  <c r="B135" i="11"/>
  <c r="O134" i="11"/>
  <c r="M134" i="11"/>
  <c r="Q134" i="11" s="1"/>
  <c r="B134" i="11"/>
  <c r="O133" i="11"/>
  <c r="M133" i="11"/>
  <c r="B133" i="11"/>
  <c r="O132" i="11"/>
  <c r="M132" i="11"/>
  <c r="B132" i="11"/>
  <c r="O131" i="11"/>
  <c r="M131" i="11"/>
  <c r="Q131" i="11" s="1"/>
  <c r="B131" i="11"/>
  <c r="O130" i="11"/>
  <c r="M130" i="11"/>
  <c r="Q130" i="11" s="1"/>
  <c r="B130" i="11"/>
  <c r="P130" i="11" s="1"/>
  <c r="O129" i="11"/>
  <c r="M129" i="11"/>
  <c r="Q129" i="11" s="1"/>
  <c r="B129" i="11"/>
  <c r="O128" i="11"/>
  <c r="M128" i="11"/>
  <c r="Q128" i="11" s="1"/>
  <c r="B128" i="11"/>
  <c r="O127" i="11"/>
  <c r="M127" i="11"/>
  <c r="B127" i="11"/>
  <c r="O126" i="11"/>
  <c r="M126" i="11"/>
  <c r="Q126" i="11" s="1"/>
  <c r="B126" i="11"/>
  <c r="O125" i="11"/>
  <c r="M125" i="11"/>
  <c r="B125" i="11"/>
  <c r="O124" i="11"/>
  <c r="M124" i="11"/>
  <c r="B124" i="11"/>
  <c r="O123" i="11"/>
  <c r="M123" i="11"/>
  <c r="Q123" i="11" s="1"/>
  <c r="B123" i="11"/>
  <c r="O122" i="11"/>
  <c r="M122" i="11"/>
  <c r="Q122" i="11" s="1"/>
  <c r="B122" i="11"/>
  <c r="O121" i="11"/>
  <c r="M121" i="11"/>
  <c r="Q121" i="11" s="1"/>
  <c r="B121" i="11"/>
  <c r="O120" i="11"/>
  <c r="M120" i="11"/>
  <c r="Q120" i="11" s="1"/>
  <c r="B120" i="11"/>
  <c r="P120" i="11" s="1"/>
  <c r="O119" i="11"/>
  <c r="M119" i="11"/>
  <c r="B119" i="11"/>
  <c r="Q118" i="11"/>
  <c r="O118" i="11"/>
  <c r="M118" i="11"/>
  <c r="B118" i="11"/>
  <c r="O117" i="11"/>
  <c r="M117" i="11"/>
  <c r="Q117" i="11" s="1"/>
  <c r="B117" i="11"/>
  <c r="O116" i="11"/>
  <c r="M116" i="11"/>
  <c r="B116" i="11"/>
  <c r="O115" i="11"/>
  <c r="M115" i="11"/>
  <c r="Q115" i="11" s="1"/>
  <c r="B115" i="11"/>
  <c r="P114" i="11"/>
  <c r="O114" i="11"/>
  <c r="M114" i="11"/>
  <c r="Q114" i="11" s="1"/>
  <c r="B114" i="11"/>
  <c r="O113" i="11"/>
  <c r="M113" i="11"/>
  <c r="Q113" i="11" s="1"/>
  <c r="B113" i="11"/>
  <c r="O112" i="11"/>
  <c r="M112" i="11"/>
  <c r="Q112" i="11" s="1"/>
  <c r="B112" i="11"/>
  <c r="O111" i="11"/>
  <c r="M111" i="11"/>
  <c r="B111" i="11"/>
  <c r="O110" i="11"/>
  <c r="M110" i="11"/>
  <c r="P110" i="11" s="1"/>
  <c r="B110" i="11"/>
  <c r="O109" i="11"/>
  <c r="M109" i="11"/>
  <c r="P109" i="11" s="1"/>
  <c r="B109" i="11"/>
  <c r="O108" i="11"/>
  <c r="M108" i="11"/>
  <c r="B108" i="11"/>
  <c r="O107" i="11"/>
  <c r="M107" i="11"/>
  <c r="Q107" i="11" s="1"/>
  <c r="B107" i="11"/>
  <c r="O106" i="11"/>
  <c r="M106" i="11"/>
  <c r="Q106" i="11" s="1"/>
  <c r="B106" i="11"/>
  <c r="O105" i="11"/>
  <c r="M105" i="11"/>
  <c r="Q105" i="11" s="1"/>
  <c r="B105" i="11"/>
  <c r="O104" i="11"/>
  <c r="M104" i="11"/>
  <c r="Q104" i="11" s="1"/>
  <c r="B104" i="11"/>
  <c r="O103" i="11"/>
  <c r="M103" i="11"/>
  <c r="B103" i="11"/>
  <c r="O102" i="11"/>
  <c r="M102" i="11"/>
  <c r="B102" i="11"/>
  <c r="O101" i="11"/>
  <c r="M101" i="11"/>
  <c r="B101" i="11"/>
  <c r="O100" i="11"/>
  <c r="M100" i="11"/>
  <c r="B100" i="11"/>
  <c r="O99" i="11"/>
  <c r="M99" i="11"/>
  <c r="Q99" i="11" s="1"/>
  <c r="B99" i="11"/>
  <c r="O98" i="11"/>
  <c r="M98" i="11"/>
  <c r="Q98" i="11" s="1"/>
  <c r="B98" i="11"/>
  <c r="O97" i="11"/>
  <c r="M97" i="11"/>
  <c r="Q97" i="11" s="1"/>
  <c r="B97" i="11"/>
  <c r="Q96" i="11"/>
  <c r="O96" i="11"/>
  <c r="M96" i="11"/>
  <c r="B96" i="11"/>
  <c r="O95" i="11"/>
  <c r="M95" i="11"/>
  <c r="B95" i="11"/>
  <c r="O94" i="11"/>
  <c r="M94" i="11"/>
  <c r="Q94" i="11" s="1"/>
  <c r="B94" i="11"/>
  <c r="O93" i="11"/>
  <c r="M93" i="11"/>
  <c r="Q93" i="11" s="1"/>
  <c r="B93" i="11"/>
  <c r="O92" i="11"/>
  <c r="M92" i="11"/>
  <c r="B92" i="11"/>
  <c r="O91" i="11"/>
  <c r="M91" i="11"/>
  <c r="Q91" i="11" s="1"/>
  <c r="B91" i="11"/>
  <c r="O90" i="11"/>
  <c r="M90" i="11"/>
  <c r="Q90" i="11" s="1"/>
  <c r="B90" i="11"/>
  <c r="O89" i="11"/>
  <c r="M89" i="11"/>
  <c r="Q89" i="11" s="1"/>
  <c r="B89" i="11"/>
  <c r="P89" i="11" s="1"/>
  <c r="O88" i="11"/>
  <c r="M88" i="11"/>
  <c r="Q88" i="11" s="1"/>
  <c r="B88" i="11"/>
  <c r="O87" i="11"/>
  <c r="M87" i="11"/>
  <c r="B87" i="11"/>
  <c r="O86" i="11"/>
  <c r="M86" i="11"/>
  <c r="B86" i="11"/>
  <c r="O85" i="11"/>
  <c r="M85" i="11"/>
  <c r="B85" i="11"/>
  <c r="O84" i="11"/>
  <c r="M84" i="11"/>
  <c r="B84" i="11"/>
  <c r="O83" i="11"/>
  <c r="M83" i="11"/>
  <c r="Q83" i="11" s="1"/>
  <c r="B83" i="11"/>
  <c r="O82" i="11"/>
  <c r="M82" i="11"/>
  <c r="Q82" i="11" s="1"/>
  <c r="B82" i="11"/>
  <c r="O81" i="11"/>
  <c r="M81" i="11"/>
  <c r="Q81" i="11" s="1"/>
  <c r="B81" i="11"/>
  <c r="P80" i="11"/>
  <c r="O80" i="11"/>
  <c r="M80" i="11"/>
  <c r="Q80" i="11" s="1"/>
  <c r="B80" i="11"/>
  <c r="O79" i="11"/>
  <c r="M79" i="11"/>
  <c r="B79" i="11"/>
  <c r="Q78" i="11"/>
  <c r="O78" i="11"/>
  <c r="M78" i="11"/>
  <c r="B78" i="11"/>
  <c r="O77" i="11"/>
  <c r="M77" i="11"/>
  <c r="B77" i="11"/>
  <c r="O76" i="11"/>
  <c r="M76" i="11"/>
  <c r="B76" i="11"/>
  <c r="O75" i="11"/>
  <c r="M75" i="11"/>
  <c r="Q75" i="11" s="1"/>
  <c r="B75" i="11"/>
  <c r="O74" i="11"/>
  <c r="M74" i="11"/>
  <c r="Q74" i="11" s="1"/>
  <c r="B74" i="11"/>
  <c r="O73" i="11"/>
  <c r="M73" i="11"/>
  <c r="Q73" i="11" s="1"/>
  <c r="B73" i="11"/>
  <c r="O72" i="11"/>
  <c r="M72" i="11"/>
  <c r="Q72" i="11" s="1"/>
  <c r="B72" i="11"/>
  <c r="O71" i="11"/>
  <c r="M71" i="11"/>
  <c r="Q71" i="11" s="1"/>
  <c r="B71" i="11"/>
  <c r="O70" i="11"/>
  <c r="M70" i="11"/>
  <c r="B70" i="11"/>
  <c r="O69" i="11"/>
  <c r="M69" i="11"/>
  <c r="Q69" i="11" s="1"/>
  <c r="B69" i="11"/>
  <c r="O68" i="11"/>
  <c r="M68" i="11"/>
  <c r="B68" i="11"/>
  <c r="O67" i="11"/>
  <c r="M67" i="11"/>
  <c r="Q67" i="11" s="1"/>
  <c r="B67" i="11"/>
  <c r="O66" i="11"/>
  <c r="M66" i="11"/>
  <c r="Q66" i="11" s="1"/>
  <c r="B66" i="11"/>
  <c r="O65" i="11"/>
  <c r="M65" i="11"/>
  <c r="Q65" i="11" s="1"/>
  <c r="B65" i="11"/>
  <c r="O64" i="11"/>
  <c r="M64" i="11"/>
  <c r="Q64" i="11" s="1"/>
  <c r="B64" i="11"/>
  <c r="O63" i="11"/>
  <c r="M63" i="11"/>
  <c r="Q63" i="11" s="1"/>
  <c r="B63" i="11"/>
  <c r="O62" i="11"/>
  <c r="M62" i="11"/>
  <c r="B62" i="11"/>
  <c r="O61" i="11"/>
  <c r="M61" i="11"/>
  <c r="Q61" i="11" s="1"/>
  <c r="B61" i="11"/>
  <c r="O60" i="11"/>
  <c r="M60" i="11"/>
  <c r="B60" i="11"/>
  <c r="O59" i="11"/>
  <c r="M59" i="11"/>
  <c r="Q59" i="11" s="1"/>
  <c r="B59" i="11"/>
  <c r="O58" i="11"/>
  <c r="M58" i="11"/>
  <c r="Q58" i="11" s="1"/>
  <c r="B58" i="11"/>
  <c r="O57" i="11"/>
  <c r="M57" i="11"/>
  <c r="Q57" i="11" s="1"/>
  <c r="B57" i="11"/>
  <c r="O56" i="11"/>
  <c r="M56" i="11"/>
  <c r="Q56" i="11" s="1"/>
  <c r="B56" i="11"/>
  <c r="O55" i="11"/>
  <c r="M55" i="11"/>
  <c r="B55" i="11"/>
  <c r="O54" i="11"/>
  <c r="M54" i="11"/>
  <c r="Q54" i="11" s="1"/>
  <c r="B54" i="11"/>
  <c r="O53" i="11"/>
  <c r="M53" i="11"/>
  <c r="Q53" i="11" s="1"/>
  <c r="B53" i="11"/>
  <c r="O52" i="11"/>
  <c r="M52" i="11"/>
  <c r="Q52" i="11" s="1"/>
  <c r="B52" i="11"/>
  <c r="O51" i="11"/>
  <c r="M51" i="11"/>
  <c r="Q51" i="11" s="1"/>
  <c r="B51" i="11"/>
  <c r="O50" i="11"/>
  <c r="M50" i="11"/>
  <c r="Q50" i="11" s="1"/>
  <c r="B50" i="11"/>
  <c r="O49" i="11"/>
  <c r="M49" i="11"/>
  <c r="Q49" i="11" s="1"/>
  <c r="B49" i="11"/>
  <c r="O48" i="11"/>
  <c r="M48" i="11"/>
  <c r="Q48" i="11" s="1"/>
  <c r="B48" i="11"/>
  <c r="O47" i="11"/>
  <c r="M47" i="11"/>
  <c r="B47" i="11"/>
  <c r="O46" i="11"/>
  <c r="M46" i="11"/>
  <c r="Q46" i="11" s="1"/>
  <c r="B46" i="11"/>
  <c r="O45" i="11"/>
  <c r="M45" i="11"/>
  <c r="Q45" i="11" s="1"/>
  <c r="B45" i="11"/>
  <c r="O44" i="11"/>
  <c r="M44" i="11"/>
  <c r="Q44" i="11" s="1"/>
  <c r="B44" i="11"/>
  <c r="O43" i="11"/>
  <c r="M43" i="11"/>
  <c r="Q43" i="11" s="1"/>
  <c r="B43" i="11"/>
  <c r="O42" i="11"/>
  <c r="M42" i="11"/>
  <c r="P42" i="11" s="1"/>
  <c r="B42" i="11"/>
  <c r="O41" i="11"/>
  <c r="M41" i="11"/>
  <c r="Q41" i="11" s="1"/>
  <c r="B41" i="11"/>
  <c r="O40" i="11"/>
  <c r="M40" i="11"/>
  <c r="Q40" i="11" s="1"/>
  <c r="B40" i="11"/>
  <c r="O39" i="11"/>
  <c r="M39" i="11"/>
  <c r="P39" i="11" s="1"/>
  <c r="B39" i="11"/>
  <c r="O38" i="11"/>
  <c r="M38" i="11"/>
  <c r="Q38" i="11" s="1"/>
  <c r="B38" i="11"/>
  <c r="O37" i="11"/>
  <c r="M37" i="11"/>
  <c r="Q37" i="11" s="1"/>
  <c r="B37" i="11"/>
  <c r="P37" i="11" s="1"/>
  <c r="O36" i="11"/>
  <c r="M36" i="11"/>
  <c r="Q36" i="11" s="1"/>
  <c r="B36" i="11"/>
  <c r="O35" i="11"/>
  <c r="M35" i="11"/>
  <c r="Q35" i="11" s="1"/>
  <c r="B35" i="11"/>
  <c r="O34" i="11"/>
  <c r="M34" i="11"/>
  <c r="Q34" i="11" s="1"/>
  <c r="B34" i="11"/>
  <c r="O33" i="11"/>
  <c r="M33" i="11"/>
  <c r="Q33" i="11" s="1"/>
  <c r="B33" i="11"/>
  <c r="O32" i="11"/>
  <c r="M32" i="11"/>
  <c r="Q32" i="11" s="1"/>
  <c r="B32" i="11"/>
  <c r="O31" i="11"/>
  <c r="M31" i="11"/>
  <c r="B31" i="11"/>
  <c r="O30" i="11"/>
  <c r="M30" i="11"/>
  <c r="Q30" i="11" s="1"/>
  <c r="B30" i="11"/>
  <c r="O29" i="11"/>
  <c r="M29" i="11"/>
  <c r="Q29" i="11" s="1"/>
  <c r="B29" i="11"/>
  <c r="O28" i="11"/>
  <c r="M28" i="11"/>
  <c r="Q28" i="11" s="1"/>
  <c r="B28" i="11"/>
  <c r="O27" i="11"/>
  <c r="M27" i="11"/>
  <c r="Q27" i="11" s="1"/>
  <c r="B27" i="11"/>
  <c r="O26" i="11"/>
  <c r="M26" i="11"/>
  <c r="Q26" i="11" s="1"/>
  <c r="B26" i="11"/>
  <c r="O25" i="11"/>
  <c r="M25" i="11"/>
  <c r="Q25" i="11" s="1"/>
  <c r="B25" i="11"/>
  <c r="O24" i="11"/>
  <c r="M24" i="11"/>
  <c r="Q24" i="11" s="1"/>
  <c r="B24" i="11"/>
  <c r="O23" i="11"/>
  <c r="M23" i="11"/>
  <c r="B23" i="11"/>
  <c r="O22" i="11"/>
  <c r="M22" i="11"/>
  <c r="Q22" i="11" s="1"/>
  <c r="B22" i="11"/>
  <c r="O21" i="11"/>
  <c r="M21" i="11"/>
  <c r="Q21" i="11" s="1"/>
  <c r="B21" i="11"/>
  <c r="O20" i="11"/>
  <c r="M20" i="11"/>
  <c r="Q20" i="11" s="1"/>
  <c r="B20" i="11"/>
  <c r="O19" i="11"/>
  <c r="M19" i="11"/>
  <c r="Q19" i="11" s="1"/>
  <c r="B19" i="11"/>
  <c r="O18" i="11"/>
  <c r="M18" i="11"/>
  <c r="Q18" i="11" s="1"/>
  <c r="B18" i="11"/>
  <c r="O17" i="11"/>
  <c r="M17" i="11"/>
  <c r="Q17" i="11" s="1"/>
  <c r="B17" i="11"/>
  <c r="O16" i="11"/>
  <c r="M16" i="11"/>
  <c r="Q16" i="11" s="1"/>
  <c r="B16" i="11"/>
  <c r="O15" i="11"/>
  <c r="M15" i="11"/>
  <c r="Q15" i="11" s="1"/>
  <c r="B15" i="11"/>
  <c r="O14" i="11"/>
  <c r="M14" i="11"/>
  <c r="Q14" i="11" s="1"/>
  <c r="B14" i="11"/>
  <c r="O13" i="11"/>
  <c r="M13" i="11"/>
  <c r="Q13" i="11" s="1"/>
  <c r="B13" i="11"/>
  <c r="O12" i="11"/>
  <c r="M12" i="11"/>
  <c r="Q12" i="11" s="1"/>
  <c r="B12" i="11"/>
  <c r="O11" i="11"/>
  <c r="M11" i="11"/>
  <c r="Q11" i="11" s="1"/>
  <c r="B11" i="11"/>
  <c r="O10" i="11"/>
  <c r="M10" i="11"/>
  <c r="Q10" i="11" s="1"/>
  <c r="B10" i="11"/>
  <c r="O9" i="11"/>
  <c r="M9" i="11"/>
  <c r="Q9" i="11" s="1"/>
  <c r="B9" i="11"/>
  <c r="O8" i="11"/>
  <c r="M8" i="11"/>
  <c r="Q8" i="11" s="1"/>
  <c r="B8" i="11"/>
  <c r="O7" i="11"/>
  <c r="M7" i="11"/>
  <c r="B7" i="11"/>
  <c r="O6" i="11"/>
  <c r="M6" i="11"/>
  <c r="Q6" i="11" s="1"/>
  <c r="B6" i="11"/>
  <c r="O5" i="11"/>
  <c r="M5" i="11"/>
  <c r="Q5" i="11" s="1"/>
  <c r="B5" i="11"/>
  <c r="O4" i="11"/>
  <c r="M4" i="11"/>
  <c r="Q4" i="11" s="1"/>
  <c r="B4" i="11"/>
  <c r="O3" i="11"/>
  <c r="M3" i="11"/>
  <c r="Q3" i="11" s="1"/>
  <c r="B3" i="11"/>
  <c r="P2" i="11"/>
  <c r="O2" i="11"/>
  <c r="M2" i="11"/>
  <c r="Q2" i="11" s="1"/>
  <c r="B2" i="11"/>
  <c r="P61" i="10"/>
  <c r="P281" i="10"/>
  <c r="P4" i="10"/>
  <c r="P28" i="10"/>
  <c r="P258" i="10"/>
  <c r="P66" i="10"/>
  <c r="P71" i="10"/>
  <c r="P91" i="10"/>
  <c r="P201" i="10"/>
  <c r="P211" i="10"/>
  <c r="P213" i="10"/>
  <c r="P306" i="10"/>
  <c r="P308" i="10"/>
  <c r="P310" i="10"/>
  <c r="P318" i="10"/>
  <c r="P307" i="10"/>
  <c r="P309" i="10"/>
  <c r="P311" i="10"/>
  <c r="P319" i="10"/>
  <c r="P135" i="10"/>
  <c r="P138" i="10"/>
  <c r="P215" i="10"/>
  <c r="P234" i="10"/>
  <c r="P33" i="10"/>
  <c r="P34" i="10"/>
  <c r="P47" i="10"/>
  <c r="P48" i="10"/>
  <c r="P49" i="10"/>
  <c r="P263" i="10"/>
  <c r="P264" i="10"/>
  <c r="P96" i="10"/>
  <c r="P97" i="10"/>
  <c r="P110" i="10"/>
  <c r="P111" i="10"/>
  <c r="P112" i="10"/>
  <c r="P118" i="10"/>
  <c r="P119" i="10"/>
  <c r="P126" i="10"/>
  <c r="P127" i="10"/>
  <c r="P128" i="10"/>
  <c r="P129" i="10"/>
  <c r="P142" i="10"/>
  <c r="P152" i="10"/>
  <c r="P153" i="10"/>
  <c r="P154" i="10"/>
  <c r="P158" i="10"/>
  <c r="P168" i="10"/>
  <c r="P169" i="10"/>
  <c r="P170" i="10"/>
  <c r="P171" i="10"/>
  <c r="P178" i="10"/>
  <c r="P179" i="10"/>
  <c r="P187" i="10"/>
  <c r="P198" i="10"/>
  <c r="P199" i="10"/>
  <c r="P208" i="10"/>
  <c r="P209" i="10"/>
  <c r="P226" i="10"/>
  <c r="P227" i="10"/>
  <c r="P228" i="10"/>
  <c r="P231" i="10"/>
  <c r="P245" i="10"/>
  <c r="P246" i="10"/>
  <c r="P247" i="10"/>
  <c r="P250" i="10"/>
  <c r="P251" i="10"/>
  <c r="P252" i="10"/>
  <c r="P253" i="10"/>
  <c r="P254" i="10"/>
  <c r="P277" i="10"/>
  <c r="P278" i="10"/>
  <c r="P279" i="10"/>
  <c r="P334" i="10"/>
  <c r="P343" i="10"/>
  <c r="P344" i="10"/>
  <c r="P355" i="10"/>
  <c r="P388" i="10"/>
  <c r="P389" i="10"/>
  <c r="P293" i="10"/>
  <c r="P353" i="10"/>
  <c r="P354" i="10"/>
  <c r="P373" i="10"/>
  <c r="P378" i="10"/>
  <c r="P379" i="10"/>
  <c r="P400" i="10"/>
  <c r="P401" i="10"/>
  <c r="P365" i="10"/>
  <c r="P371" i="10"/>
  <c r="P11" i="10"/>
  <c r="P12" i="10"/>
  <c r="P18" i="10"/>
  <c r="P19" i="10"/>
  <c r="P86" i="10"/>
  <c r="P87" i="10"/>
  <c r="P84" i="10"/>
  <c r="P80" i="10"/>
  <c r="P81" i="10"/>
  <c r="P85" i="10"/>
  <c r="P82" i="10"/>
  <c r="P83" i="10"/>
  <c r="P372" i="10"/>
  <c r="P362" i="10"/>
  <c r="P90" i="10"/>
  <c r="P257" i="10"/>
  <c r="P315" i="10"/>
  <c r="P313" i="10"/>
  <c r="P7" i="10"/>
  <c r="P27" i="10"/>
  <c r="P45" i="10"/>
  <c r="P65" i="10"/>
  <c r="P70" i="10"/>
  <c r="P108" i="10"/>
  <c r="P151" i="10"/>
  <c r="P167" i="10"/>
  <c r="P174" i="10"/>
  <c r="P193" i="10"/>
  <c r="P206" i="10"/>
  <c r="P210" i="10"/>
  <c r="P224" i="10"/>
  <c r="P243" i="10"/>
  <c r="P73" i="10"/>
  <c r="P275" i="10"/>
  <c r="P341" i="10"/>
  <c r="P342" i="10"/>
  <c r="P386" i="10"/>
  <c r="P387" i="10"/>
  <c r="P351" i="10"/>
  <c r="P352" i="10"/>
  <c r="P398" i="10"/>
  <c r="P399" i="10"/>
  <c r="P376" i="10"/>
  <c r="P17" i="10"/>
  <c r="P46" i="10"/>
  <c r="P150" i="10"/>
  <c r="P166" i="10"/>
  <c r="P207" i="10"/>
  <c r="P225" i="10"/>
  <c r="P244" i="10"/>
  <c r="P332" i="10"/>
  <c r="P333" i="10"/>
  <c r="P291" i="10"/>
  <c r="P292" i="10"/>
  <c r="P109" i="10"/>
  <c r="P130" i="10"/>
  <c r="P131" i="10"/>
  <c r="P132" i="10"/>
  <c r="P133" i="10"/>
  <c r="P134" i="10"/>
  <c r="P276" i="10"/>
  <c r="P297" i="10"/>
  <c r="P32" i="10"/>
  <c r="P95" i="10"/>
  <c r="P117" i="10"/>
  <c r="P141" i="10"/>
  <c r="P157" i="10"/>
  <c r="P177" i="10"/>
  <c r="P197" i="10"/>
  <c r="P230" i="10"/>
  <c r="P249" i="10"/>
  <c r="P262" i="10"/>
  <c r="P299" i="10"/>
  <c r="P364" i="10"/>
  <c r="P367" i="10"/>
  <c r="P377" i="10"/>
  <c r="P10" i="10"/>
  <c r="P76" i="10"/>
  <c r="P366" i="10"/>
  <c r="P77" i="10"/>
  <c r="P78" i="10"/>
  <c r="P79" i="10"/>
  <c r="P5" i="10"/>
  <c r="P64" i="10"/>
  <c r="P190" i="10"/>
  <c r="P60" i="10"/>
  <c r="P26" i="10"/>
  <c r="P57" i="10"/>
  <c r="P58" i="10"/>
  <c r="P59" i="10"/>
  <c r="P69" i="10"/>
  <c r="P113" i="10"/>
  <c r="P173" i="10"/>
  <c r="P192" i="10"/>
  <c r="P280" i="10"/>
  <c r="P72" i="10"/>
  <c r="P3" i="10"/>
  <c r="P25" i="10"/>
  <c r="P63" i="10"/>
  <c r="P68" i="10"/>
  <c r="P89" i="10"/>
  <c r="P189" i="10"/>
  <c r="P200" i="10"/>
  <c r="P212" i="10"/>
  <c r="P256" i="10"/>
  <c r="P300" i="10"/>
  <c r="P301" i="10"/>
  <c r="P302" i="10"/>
  <c r="P303" i="10"/>
  <c r="P304" i="10"/>
  <c r="P305" i="10"/>
  <c r="P316" i="10"/>
  <c r="P317" i="10"/>
  <c r="P136" i="10"/>
  <c r="P137" i="10"/>
  <c r="P214" i="10"/>
  <c r="P232" i="10"/>
  <c r="P233" i="10"/>
  <c r="P320" i="10"/>
  <c r="P321" i="10"/>
  <c r="P391" i="10"/>
  <c r="P403" i="10"/>
  <c r="P16" i="10"/>
  <c r="P23" i="10"/>
  <c r="P41" i="10"/>
  <c r="P42" i="10"/>
  <c r="P43" i="10"/>
  <c r="P44" i="10"/>
  <c r="P102" i="10"/>
  <c r="P103" i="10"/>
  <c r="P104" i="10"/>
  <c r="P105" i="10"/>
  <c r="P106" i="10"/>
  <c r="P107" i="10"/>
  <c r="P145" i="10"/>
  <c r="P148" i="10"/>
  <c r="P149" i="10"/>
  <c r="P161" i="10"/>
  <c r="P164" i="10"/>
  <c r="P165" i="10"/>
  <c r="P184" i="10"/>
  <c r="P185" i="10"/>
  <c r="P186" i="10"/>
  <c r="P205" i="10"/>
  <c r="P221" i="10"/>
  <c r="P222" i="10"/>
  <c r="P223" i="10"/>
  <c r="P240" i="10"/>
  <c r="P241" i="10"/>
  <c r="P242" i="10"/>
  <c r="P287" i="10"/>
  <c r="P288" i="10"/>
  <c r="P289" i="10"/>
  <c r="P290" i="10"/>
  <c r="P269" i="10"/>
  <c r="P270" i="10"/>
  <c r="P271" i="10"/>
  <c r="P272" i="10"/>
  <c r="P273" i="10"/>
  <c r="P274" i="10"/>
  <c r="P326" i="10"/>
  <c r="P327" i="10"/>
  <c r="P328" i="10"/>
  <c r="P329" i="10"/>
  <c r="P330" i="10"/>
  <c r="P331" i="10"/>
  <c r="P337" i="10"/>
  <c r="P338" i="10"/>
  <c r="P339" i="10"/>
  <c r="P340" i="10"/>
  <c r="P382" i="10"/>
  <c r="P383" i="10"/>
  <c r="P384" i="10"/>
  <c r="P385" i="10"/>
  <c r="P348" i="10"/>
  <c r="P349" i="10"/>
  <c r="P350" i="10"/>
  <c r="P395" i="10"/>
  <c r="P396" i="10"/>
  <c r="P397" i="10"/>
  <c r="P39" i="10"/>
  <c r="P40" i="10"/>
  <c r="P144" i="10"/>
  <c r="P147" i="10"/>
  <c r="P160" i="10"/>
  <c r="P163" i="10"/>
  <c r="P203" i="10"/>
  <c r="P204" i="10"/>
  <c r="P219" i="10"/>
  <c r="P220" i="10"/>
  <c r="P238" i="10"/>
  <c r="P239" i="10"/>
  <c r="P285" i="10"/>
  <c r="P286" i="10"/>
  <c r="P347" i="10"/>
  <c r="P394" i="10"/>
  <c r="P312" i="10"/>
  <c r="P322" i="10"/>
  <c r="P314" i="10"/>
  <c r="P15" i="10"/>
  <c r="P22" i="10"/>
  <c r="P31" i="10"/>
  <c r="P94" i="10"/>
  <c r="P116" i="10"/>
  <c r="P140" i="10"/>
  <c r="P156" i="10"/>
  <c r="P176" i="10"/>
  <c r="P196" i="10"/>
  <c r="P229" i="10"/>
  <c r="P248" i="10"/>
  <c r="P261" i="10"/>
  <c r="P358" i="10"/>
  <c r="P361" i="10"/>
  <c r="P356" i="10"/>
  <c r="P359" i="10"/>
  <c r="P357" i="10"/>
  <c r="P360" i="10"/>
  <c r="P9" i="10"/>
  <c r="P24" i="10"/>
  <c r="P67" i="10"/>
  <c r="P88" i="10"/>
  <c r="P99" i="10"/>
  <c r="P101" i="10"/>
  <c r="P172" i="10"/>
  <c r="P191" i="10"/>
  <c r="P255" i="10"/>
  <c r="P266" i="10"/>
  <c r="P268" i="10"/>
  <c r="P324" i="10"/>
  <c r="P325" i="10"/>
  <c r="P336" i="10"/>
  <c r="P381" i="10"/>
  <c r="P98" i="10"/>
  <c r="P100" i="10"/>
  <c r="P265" i="10"/>
  <c r="P267" i="10"/>
  <c r="P323" i="10"/>
  <c r="P335" i="10"/>
  <c r="P380" i="10"/>
  <c r="P125" i="10"/>
  <c r="P6" i="10"/>
  <c r="P54" i="10"/>
  <c r="P55" i="10"/>
  <c r="P62" i="10"/>
  <c r="P188" i="10"/>
  <c r="P93" i="10"/>
  <c r="P122" i="10"/>
  <c r="P294" i="10"/>
  <c r="P296" i="10"/>
  <c r="P298" i="10"/>
  <c r="P370" i="10"/>
  <c r="P374" i="10"/>
  <c r="P260" i="10"/>
  <c r="P124" i="10"/>
  <c r="P295" i="10"/>
  <c r="P375" i="10"/>
  <c r="P390" i="10"/>
  <c r="P402" i="10"/>
  <c r="P8" i="10"/>
  <c r="P13" i="10"/>
  <c r="P14" i="10"/>
  <c r="P20" i="10"/>
  <c r="P21" i="10"/>
  <c r="P29" i="10"/>
  <c r="P30" i="10"/>
  <c r="P35" i="10"/>
  <c r="P36" i="10"/>
  <c r="P37" i="10"/>
  <c r="P38" i="10"/>
  <c r="P92" i="10"/>
  <c r="P114" i="10"/>
  <c r="P115" i="10"/>
  <c r="P139" i="10"/>
  <c r="P143" i="10"/>
  <c r="P146" i="10"/>
  <c r="P155" i="10"/>
  <c r="P159" i="10"/>
  <c r="P162" i="10"/>
  <c r="P175" i="10"/>
  <c r="P180" i="10"/>
  <c r="P181" i="10"/>
  <c r="P182" i="10"/>
  <c r="P183" i="10"/>
  <c r="P194" i="10"/>
  <c r="P195" i="10"/>
  <c r="P202" i="10"/>
  <c r="P216" i="10"/>
  <c r="P217" i="10"/>
  <c r="P218" i="10"/>
  <c r="P235" i="10"/>
  <c r="P236" i="10"/>
  <c r="P237" i="10"/>
  <c r="P282" i="10"/>
  <c r="P283" i="10"/>
  <c r="P284" i="10"/>
  <c r="P345" i="10"/>
  <c r="P346" i="10"/>
  <c r="P259" i="10"/>
  <c r="P392" i="10"/>
  <c r="P393" i="10"/>
  <c r="P368" i="10"/>
  <c r="P363" i="10"/>
  <c r="P56" i="10"/>
  <c r="P120" i="10"/>
  <c r="P121" i="10"/>
  <c r="P123" i="10"/>
  <c r="P369" i="10"/>
  <c r="P75" i="10"/>
  <c r="P74" i="10"/>
  <c r="P50" i="10"/>
  <c r="P51" i="10"/>
  <c r="P52" i="10"/>
  <c r="P53" i="10"/>
  <c r="S420" i="10" l="1"/>
  <c r="S412" i="10"/>
  <c r="Q411" i="10"/>
  <c r="Q419" i="10"/>
  <c r="R419" i="10"/>
  <c r="S414" i="10"/>
  <c r="Q417" i="10"/>
  <c r="Q412" i="10"/>
  <c r="Q420" i="10"/>
  <c r="S415" i="10"/>
  <c r="Q413" i="10"/>
  <c r="Q421" i="10"/>
  <c r="T420" i="10"/>
  <c r="S421" i="10"/>
  <c r="S413" i="10"/>
  <c r="T413" i="10"/>
  <c r="T412" i="10"/>
  <c r="R421" i="10"/>
  <c r="Q124" i="10"/>
  <c r="R412" i="10"/>
  <c r="Q43" i="10"/>
  <c r="Q60" i="10"/>
  <c r="R420" i="10"/>
  <c r="Q212" i="10"/>
  <c r="R235" i="10"/>
  <c r="Q299" i="10"/>
  <c r="Q211" i="10"/>
  <c r="R131" i="10"/>
  <c r="Q380" i="10"/>
  <c r="R27" i="10"/>
  <c r="R290" i="10"/>
  <c r="R34" i="10"/>
  <c r="S411" i="10"/>
  <c r="R346" i="10"/>
  <c r="Q386" i="10"/>
  <c r="R402" i="10"/>
  <c r="R338" i="10"/>
  <c r="R274" i="10"/>
  <c r="R219" i="10"/>
  <c r="R114" i="10"/>
  <c r="R26" i="10"/>
  <c r="Q66" i="10"/>
  <c r="Q147" i="10"/>
  <c r="Q234" i="10"/>
  <c r="Q316" i="10"/>
  <c r="Q403" i="10"/>
  <c r="R394" i="10"/>
  <c r="R330" i="10"/>
  <c r="R266" i="10"/>
  <c r="R218" i="10"/>
  <c r="R98" i="10"/>
  <c r="R3" i="10"/>
  <c r="Q76" i="10"/>
  <c r="Q148" i="10"/>
  <c r="Q322" i="10"/>
  <c r="R354" i="10"/>
  <c r="Q130" i="10"/>
  <c r="T411" i="10"/>
  <c r="R258" i="10"/>
  <c r="R195" i="10"/>
  <c r="R91" i="10"/>
  <c r="Q12" i="10"/>
  <c r="Q83" i="10"/>
  <c r="Q170" i="10"/>
  <c r="Q252" i="10"/>
  <c r="Q339" i="10"/>
  <c r="S419" i="10"/>
  <c r="R378" i="10"/>
  <c r="R314" i="10"/>
  <c r="R250" i="10"/>
  <c r="R178" i="10"/>
  <c r="R90" i="10"/>
  <c r="Q19" i="10"/>
  <c r="Q84" i="10"/>
  <c r="Q171" i="10"/>
  <c r="Q340" i="10"/>
  <c r="Q298" i="10"/>
  <c r="R226" i="10"/>
  <c r="R370" i="10"/>
  <c r="R306" i="10"/>
  <c r="R242" i="10"/>
  <c r="R162" i="10"/>
  <c r="R67" i="10"/>
  <c r="Q20" i="10"/>
  <c r="Q106" i="10"/>
  <c r="Q188" i="10"/>
  <c r="Q275" i="10"/>
  <c r="Q362" i="10"/>
  <c r="R154" i="10"/>
  <c r="R282" i="10"/>
  <c r="R236" i="10"/>
  <c r="R155" i="10"/>
  <c r="R50" i="10"/>
  <c r="Q42" i="10"/>
  <c r="Q107" i="10"/>
  <c r="Q194" i="10"/>
  <c r="Q276" i="10"/>
  <c r="Q363" i="10"/>
  <c r="Q216" i="10"/>
  <c r="R216" i="10"/>
  <c r="Q176" i="10"/>
  <c r="R176" i="10"/>
  <c r="Q144" i="10"/>
  <c r="R144" i="10"/>
  <c r="Q104" i="10"/>
  <c r="R104" i="10"/>
  <c r="Q72" i="10"/>
  <c r="R72" i="10"/>
  <c r="Q40" i="10"/>
  <c r="R40" i="10"/>
  <c r="Q8" i="10"/>
  <c r="R8" i="10"/>
  <c r="R401" i="10"/>
  <c r="R353" i="10"/>
  <c r="R313" i="10"/>
  <c r="R281" i="10"/>
  <c r="R257" i="10"/>
  <c r="Q223" i="10"/>
  <c r="R223" i="10"/>
  <c r="Q175" i="10"/>
  <c r="R175" i="10"/>
  <c r="Q127" i="10"/>
  <c r="R127" i="10"/>
  <c r="Q95" i="10"/>
  <c r="R95" i="10"/>
  <c r="Q55" i="10"/>
  <c r="R55" i="10"/>
  <c r="Q23" i="10"/>
  <c r="R23" i="10"/>
  <c r="R404" i="10"/>
  <c r="R396" i="10"/>
  <c r="R388" i="10"/>
  <c r="R372" i="10"/>
  <c r="R364" i="10"/>
  <c r="R356" i="10"/>
  <c r="R348" i="10"/>
  <c r="R332" i="10"/>
  <c r="R324" i="10"/>
  <c r="R308" i="10"/>
  <c r="R300" i="10"/>
  <c r="R292" i="10"/>
  <c r="R284" i="10"/>
  <c r="R268" i="10"/>
  <c r="R260" i="10"/>
  <c r="R203" i="10"/>
  <c r="R185" i="10"/>
  <c r="R139" i="10"/>
  <c r="R121" i="10"/>
  <c r="R75" i="10"/>
  <c r="R57" i="10"/>
  <c r="R11" i="10"/>
  <c r="Q35" i="10"/>
  <c r="Q58" i="10"/>
  <c r="Q99" i="10"/>
  <c r="Q122" i="10"/>
  <c r="Q140" i="10"/>
  <c r="Q163" i="10"/>
  <c r="Q186" i="10"/>
  <c r="Q204" i="10"/>
  <c r="Q227" i="10"/>
  <c r="Q291" i="10"/>
  <c r="Q355" i="10"/>
  <c r="R418" i="10"/>
  <c r="T418" i="10"/>
  <c r="S410" i="10"/>
  <c r="R410" i="10"/>
  <c r="T410" i="10"/>
  <c r="R9" i="10"/>
  <c r="R416" i="10"/>
  <c r="T416" i="10"/>
  <c r="S416" i="10"/>
  <c r="Q224" i="10"/>
  <c r="R224" i="10"/>
  <c r="Q184" i="10"/>
  <c r="R184" i="10"/>
  <c r="Q152" i="10"/>
  <c r="R152" i="10"/>
  <c r="Q112" i="10"/>
  <c r="R112" i="10"/>
  <c r="Q80" i="10"/>
  <c r="R80" i="10"/>
  <c r="Q48" i="10"/>
  <c r="R48" i="10"/>
  <c r="Q16" i="10"/>
  <c r="R16" i="10"/>
  <c r="R409" i="10"/>
  <c r="R369" i="10"/>
  <c r="R321" i="10"/>
  <c r="R177" i="10"/>
  <c r="R113" i="10"/>
  <c r="R49" i="10"/>
  <c r="Q207" i="10"/>
  <c r="R207" i="10"/>
  <c r="Q183" i="10"/>
  <c r="R183" i="10"/>
  <c r="Q135" i="10"/>
  <c r="R135" i="10"/>
  <c r="Q103" i="10"/>
  <c r="R103" i="10"/>
  <c r="Q63" i="10"/>
  <c r="R63" i="10"/>
  <c r="Q31" i="10"/>
  <c r="R31" i="10"/>
  <c r="R395" i="10"/>
  <c r="R387" i="10"/>
  <c r="R379" i="10"/>
  <c r="R371" i="10"/>
  <c r="R347" i="10"/>
  <c r="R331" i="10"/>
  <c r="R323" i="10"/>
  <c r="R315" i="10"/>
  <c r="R307" i="10"/>
  <c r="R283" i="10"/>
  <c r="R267" i="10"/>
  <c r="R259" i="10"/>
  <c r="R251" i="10"/>
  <c r="R241" i="10"/>
  <c r="R225" i="10"/>
  <c r="R202" i="10"/>
  <c r="R179" i="10"/>
  <c r="R161" i="10"/>
  <c r="R138" i="10"/>
  <c r="R115" i="10"/>
  <c r="R97" i="10"/>
  <c r="R74" i="10"/>
  <c r="R51" i="10"/>
  <c r="R33" i="10"/>
  <c r="R10" i="10"/>
  <c r="Q18" i="10"/>
  <c r="Q36" i="10"/>
  <c r="Q59" i="10"/>
  <c r="Q82" i="10"/>
  <c r="Q100" i="10"/>
  <c r="Q123" i="10"/>
  <c r="Q146" i="10"/>
  <c r="Q164" i="10"/>
  <c r="Q187" i="10"/>
  <c r="Q210" i="10"/>
  <c r="Q228" i="10"/>
  <c r="R417" i="10"/>
  <c r="T417" i="10"/>
  <c r="T408" i="10"/>
  <c r="Q408" i="10"/>
  <c r="R408" i="10"/>
  <c r="R400" i="10"/>
  <c r="R392" i="10"/>
  <c r="R384" i="10"/>
  <c r="R376" i="10"/>
  <c r="R368" i="10"/>
  <c r="R360" i="10"/>
  <c r="R352" i="10"/>
  <c r="R344" i="10"/>
  <c r="R336" i="10"/>
  <c r="R328" i="10"/>
  <c r="R320" i="10"/>
  <c r="R312" i="10"/>
  <c r="R304" i="10"/>
  <c r="R296" i="10"/>
  <c r="R288" i="10"/>
  <c r="R280" i="10"/>
  <c r="R272" i="10"/>
  <c r="R264" i="10"/>
  <c r="R256" i="10"/>
  <c r="R247" i="10"/>
  <c r="R217" i="10"/>
  <c r="R153" i="10"/>
  <c r="R89" i="10"/>
  <c r="R25" i="10"/>
  <c r="Q44" i="10"/>
  <c r="Q108" i="10"/>
  <c r="Q172" i="10"/>
  <c r="R137" i="10"/>
  <c r="Q240" i="10"/>
  <c r="R240" i="10"/>
  <c r="Q208" i="10"/>
  <c r="R208" i="10"/>
  <c r="Q192" i="10"/>
  <c r="R192" i="10"/>
  <c r="Q160" i="10"/>
  <c r="R160" i="10"/>
  <c r="Q120" i="10"/>
  <c r="R120" i="10"/>
  <c r="Q96" i="10"/>
  <c r="R96" i="10"/>
  <c r="Q64" i="10"/>
  <c r="R64" i="10"/>
  <c r="Q32" i="10"/>
  <c r="R32" i="10"/>
  <c r="R385" i="10"/>
  <c r="R337" i="10"/>
  <c r="R289" i="10"/>
  <c r="Q215" i="10"/>
  <c r="R215" i="10"/>
  <c r="Q159" i="10"/>
  <c r="R159" i="10"/>
  <c r="Q87" i="10"/>
  <c r="R87" i="10"/>
  <c r="R246" i="10"/>
  <c r="Q246" i="10"/>
  <c r="R238" i="10"/>
  <c r="Q238" i="10"/>
  <c r="R230" i="10"/>
  <c r="Q230" i="10"/>
  <c r="R222" i="10"/>
  <c r="Q222" i="10"/>
  <c r="R214" i="10"/>
  <c r="Q214" i="10"/>
  <c r="R206" i="10"/>
  <c r="Q206" i="10"/>
  <c r="R198" i="10"/>
  <c r="Q198" i="10"/>
  <c r="R190" i="10"/>
  <c r="Q190" i="10"/>
  <c r="R182" i="10"/>
  <c r="Q182" i="10"/>
  <c r="R174" i="10"/>
  <c r="Q174" i="10"/>
  <c r="R166" i="10"/>
  <c r="Q166" i="10"/>
  <c r="R158" i="10"/>
  <c r="Q158" i="10"/>
  <c r="R150" i="10"/>
  <c r="Q150" i="10"/>
  <c r="R142" i="10"/>
  <c r="Q142" i="10"/>
  <c r="R134" i="10"/>
  <c r="Q134" i="10"/>
  <c r="R126" i="10"/>
  <c r="Q126" i="10"/>
  <c r="R118" i="10"/>
  <c r="Q118" i="10"/>
  <c r="R110" i="10"/>
  <c r="Q110" i="10"/>
  <c r="R102" i="10"/>
  <c r="Q102" i="10"/>
  <c r="R94" i="10"/>
  <c r="Q94" i="10"/>
  <c r="R86" i="10"/>
  <c r="Q86" i="10"/>
  <c r="R78" i="10"/>
  <c r="Q78" i="10"/>
  <c r="R70" i="10"/>
  <c r="Q70" i="10"/>
  <c r="R62" i="10"/>
  <c r="Q62" i="10"/>
  <c r="R54" i="10"/>
  <c r="Q54" i="10"/>
  <c r="R46" i="10"/>
  <c r="Q46" i="10"/>
  <c r="R38" i="10"/>
  <c r="Q38" i="10"/>
  <c r="R30" i="10"/>
  <c r="Q30" i="10"/>
  <c r="R22" i="10"/>
  <c r="Q22" i="10"/>
  <c r="R14" i="10"/>
  <c r="Q14" i="10"/>
  <c r="R6" i="10"/>
  <c r="Q6" i="10"/>
  <c r="R407" i="10"/>
  <c r="R399" i="10"/>
  <c r="R391" i="10"/>
  <c r="R383" i="10"/>
  <c r="R375" i="10"/>
  <c r="R367" i="10"/>
  <c r="R359" i="10"/>
  <c r="R351" i="10"/>
  <c r="R343" i="10"/>
  <c r="R335" i="10"/>
  <c r="R327" i="10"/>
  <c r="R319" i="10"/>
  <c r="R311" i="10"/>
  <c r="R303" i="10"/>
  <c r="R295" i="10"/>
  <c r="R287" i="10"/>
  <c r="R279" i="10"/>
  <c r="R271" i="10"/>
  <c r="R263" i="10"/>
  <c r="R255" i="10"/>
  <c r="R245" i="10"/>
  <c r="R233" i="10"/>
  <c r="R193" i="10"/>
  <c r="R129" i="10"/>
  <c r="R65" i="10"/>
  <c r="Q4" i="10"/>
  <c r="Q68" i="10"/>
  <c r="Q132" i="10"/>
  <c r="Q196" i="10"/>
  <c r="Q248" i="10"/>
  <c r="R248" i="10"/>
  <c r="Q200" i="10"/>
  <c r="R200" i="10"/>
  <c r="Q168" i="10"/>
  <c r="R168" i="10"/>
  <c r="Q128" i="10"/>
  <c r="R128" i="10"/>
  <c r="Q88" i="10"/>
  <c r="R88" i="10"/>
  <c r="Q56" i="10"/>
  <c r="R56" i="10"/>
  <c r="Q24" i="10"/>
  <c r="R24" i="10"/>
  <c r="R393" i="10"/>
  <c r="R345" i="10"/>
  <c r="R305" i="10"/>
  <c r="Q239" i="10"/>
  <c r="R239" i="10"/>
  <c r="Q199" i="10"/>
  <c r="R199" i="10"/>
  <c r="Q167" i="10"/>
  <c r="R167" i="10"/>
  <c r="Q143" i="10"/>
  <c r="R143" i="10"/>
  <c r="Q111" i="10"/>
  <c r="R111" i="10"/>
  <c r="Q71" i="10"/>
  <c r="R71" i="10"/>
  <c r="Q39" i="10"/>
  <c r="R39" i="10"/>
  <c r="Q15" i="10"/>
  <c r="R15" i="10"/>
  <c r="R237" i="10"/>
  <c r="Q237" i="10"/>
  <c r="R229" i="10"/>
  <c r="Q229" i="10"/>
  <c r="R221" i="10"/>
  <c r="Q221" i="10"/>
  <c r="R213" i="10"/>
  <c r="Q213" i="10"/>
  <c r="R205" i="10"/>
  <c r="Q205" i="10"/>
  <c r="R197" i="10"/>
  <c r="Q197" i="10"/>
  <c r="R189" i="10"/>
  <c r="Q189" i="10"/>
  <c r="R181" i="10"/>
  <c r="Q181" i="10"/>
  <c r="R173" i="10"/>
  <c r="Q173" i="10"/>
  <c r="R165" i="10"/>
  <c r="Q165" i="10"/>
  <c r="R157" i="10"/>
  <c r="Q157" i="10"/>
  <c r="R149" i="10"/>
  <c r="Q149" i="10"/>
  <c r="R141" i="10"/>
  <c r="Q141" i="10"/>
  <c r="R133" i="10"/>
  <c r="Q133" i="10"/>
  <c r="R125" i="10"/>
  <c r="Q125" i="10"/>
  <c r="R117" i="10"/>
  <c r="Q117" i="10"/>
  <c r="R109" i="10"/>
  <c r="Q109" i="10"/>
  <c r="R101" i="10"/>
  <c r="Q101" i="10"/>
  <c r="R93" i="10"/>
  <c r="Q93" i="10"/>
  <c r="R85" i="10"/>
  <c r="Q85" i="10"/>
  <c r="R77" i="10"/>
  <c r="Q77" i="10"/>
  <c r="R69" i="10"/>
  <c r="Q69" i="10"/>
  <c r="R61" i="10"/>
  <c r="Q61" i="10"/>
  <c r="R53" i="10"/>
  <c r="Q53" i="10"/>
  <c r="R45" i="10"/>
  <c r="Q45" i="10"/>
  <c r="R37" i="10"/>
  <c r="Q37" i="10"/>
  <c r="R29" i="10"/>
  <c r="Q29" i="10"/>
  <c r="R21" i="10"/>
  <c r="Q21" i="10"/>
  <c r="R13" i="10"/>
  <c r="Q13" i="10"/>
  <c r="R5" i="10"/>
  <c r="Q5" i="10"/>
  <c r="T406" i="10"/>
  <c r="Q406" i="10"/>
  <c r="R406" i="10"/>
  <c r="R398" i="10"/>
  <c r="R390" i="10"/>
  <c r="R382" i="10"/>
  <c r="R374" i="10"/>
  <c r="R366" i="10"/>
  <c r="R358" i="10"/>
  <c r="R350" i="10"/>
  <c r="R342" i="10"/>
  <c r="R334" i="10"/>
  <c r="R326" i="10"/>
  <c r="R318" i="10"/>
  <c r="R310" i="10"/>
  <c r="R302" i="10"/>
  <c r="R294" i="10"/>
  <c r="R286" i="10"/>
  <c r="R278" i="10"/>
  <c r="R270" i="10"/>
  <c r="R262" i="10"/>
  <c r="R254" i="10"/>
  <c r="R244" i="10"/>
  <c r="R169" i="10"/>
  <c r="R105" i="10"/>
  <c r="R41" i="10"/>
  <c r="Q28" i="10"/>
  <c r="Q92" i="10"/>
  <c r="Q156" i="10"/>
  <c r="Q220" i="10"/>
  <c r="Q243" i="10"/>
  <c r="R201" i="10"/>
  <c r="R73" i="10"/>
  <c r="Q232" i="10"/>
  <c r="R232" i="10"/>
  <c r="Q136" i="10"/>
  <c r="R136" i="10"/>
  <c r="R377" i="10"/>
  <c r="R361" i="10"/>
  <c r="R329" i="10"/>
  <c r="R297" i="10"/>
  <c r="R273" i="10"/>
  <c r="R265" i="10"/>
  <c r="R249" i="10"/>
  <c r="Q231" i="10"/>
  <c r="R231" i="10"/>
  <c r="Q191" i="10"/>
  <c r="R191" i="10"/>
  <c r="Q151" i="10"/>
  <c r="R151" i="10"/>
  <c r="Q119" i="10"/>
  <c r="R119" i="10"/>
  <c r="Q79" i="10"/>
  <c r="R79" i="10"/>
  <c r="Q47" i="10"/>
  <c r="R47" i="10"/>
  <c r="Q7" i="10"/>
  <c r="R7" i="10"/>
  <c r="R405" i="10"/>
  <c r="R397" i="10"/>
  <c r="R389" i="10"/>
  <c r="R381" i="10"/>
  <c r="R373" i="10"/>
  <c r="R365" i="10"/>
  <c r="R357" i="10"/>
  <c r="R349" i="10"/>
  <c r="R341" i="10"/>
  <c r="R333" i="10"/>
  <c r="R325" i="10"/>
  <c r="R317" i="10"/>
  <c r="R309" i="10"/>
  <c r="R301" i="10"/>
  <c r="R293" i="10"/>
  <c r="R285" i="10"/>
  <c r="R277" i="10"/>
  <c r="R269" i="10"/>
  <c r="R261" i="10"/>
  <c r="R253" i="10"/>
  <c r="R209" i="10"/>
  <c r="R145" i="10"/>
  <c r="R81" i="10"/>
  <c r="R17" i="10"/>
  <c r="Q52" i="10"/>
  <c r="Q116" i="10"/>
  <c r="Q180" i="10"/>
  <c r="S418" i="10"/>
  <c r="R415" i="10"/>
  <c r="T414" i="10"/>
  <c r="R414" i="10"/>
  <c r="T415" i="10"/>
  <c r="S406" i="10"/>
  <c r="S409" i="10"/>
  <c r="S404" i="10"/>
  <c r="S407" i="10"/>
  <c r="T407" i="10"/>
  <c r="S405" i="10"/>
  <c r="S408" i="10"/>
  <c r="T409" i="10"/>
  <c r="T405" i="10"/>
  <c r="T404" i="10"/>
  <c r="P287" i="11"/>
  <c r="P157" i="11"/>
  <c r="P315" i="11"/>
  <c r="P183" i="11"/>
  <c r="P197" i="11"/>
  <c r="P208" i="11"/>
  <c r="P303" i="11"/>
  <c r="P342" i="11"/>
  <c r="P400" i="11"/>
  <c r="P207" i="11"/>
  <c r="P111" i="11"/>
  <c r="P222" i="11"/>
  <c r="P86" i="11"/>
  <c r="P23" i="11"/>
  <c r="P31" i="11"/>
  <c r="P119" i="11"/>
  <c r="P11" i="11"/>
  <c r="P48" i="11"/>
  <c r="P199" i="11"/>
  <c r="P226" i="11"/>
  <c r="P242" i="11"/>
  <c r="P311" i="11"/>
  <c r="P318" i="11"/>
  <c r="P326" i="11"/>
  <c r="Q378" i="11"/>
  <c r="P19" i="11"/>
  <c r="P43" i="11"/>
  <c r="P112" i="11"/>
  <c r="P139" i="11"/>
  <c r="P145" i="11"/>
  <c r="P150" i="11"/>
  <c r="P176" i="11"/>
  <c r="P186" i="11"/>
  <c r="P224" i="11"/>
  <c r="P234" i="11"/>
  <c r="Q303" i="11"/>
  <c r="P107" i="11"/>
  <c r="P122" i="11"/>
  <c r="P210" i="11"/>
  <c r="P215" i="11"/>
  <c r="P375" i="11"/>
  <c r="P59" i="11"/>
  <c r="P67" i="11"/>
  <c r="P174" i="11"/>
  <c r="P182" i="11"/>
  <c r="P206" i="11"/>
  <c r="P260" i="11"/>
  <c r="P270" i="11"/>
  <c r="Q287" i="11"/>
  <c r="P310" i="11"/>
  <c r="Q335" i="11"/>
  <c r="P75" i="11"/>
  <c r="P82" i="11"/>
  <c r="P185" i="11"/>
  <c r="Q238" i="11"/>
  <c r="P391" i="11"/>
  <c r="P79" i="11"/>
  <c r="P235" i="11"/>
  <c r="P351" i="11"/>
  <c r="P8" i="11"/>
  <c r="P96" i="11"/>
  <c r="P129" i="11"/>
  <c r="P154" i="11"/>
  <c r="P162" i="11"/>
  <c r="P280" i="11"/>
  <c r="Q391" i="11"/>
  <c r="P94" i="11"/>
  <c r="P200" i="11"/>
  <c r="P239" i="11"/>
  <c r="P299" i="11"/>
  <c r="P263" i="11"/>
  <c r="P307" i="11"/>
  <c r="P29" i="11"/>
  <c r="Q42" i="11"/>
  <c r="P173" i="11"/>
  <c r="P198" i="11"/>
  <c r="P201" i="11"/>
  <c r="P203" i="11"/>
  <c r="P211" i="11"/>
  <c r="P254" i="11"/>
  <c r="P264" i="11"/>
  <c r="P360" i="11"/>
  <c r="P372" i="11"/>
  <c r="P379" i="11"/>
  <c r="P175" i="11"/>
  <c r="P163" i="11"/>
  <c r="Q233" i="11"/>
  <c r="Q235" i="11"/>
  <c r="P271" i="11"/>
  <c r="P284" i="11"/>
  <c r="P296" i="11"/>
  <c r="Q307" i="11"/>
  <c r="P327" i="11"/>
  <c r="P339" i="11"/>
  <c r="P355" i="11"/>
  <c r="P399" i="11"/>
  <c r="P165" i="11"/>
  <c r="P10" i="11"/>
  <c r="P66" i="11"/>
  <c r="P202" i="11"/>
  <c r="P45" i="11"/>
  <c r="P62" i="11"/>
  <c r="P74" i="11"/>
  <c r="P83" i="11"/>
  <c r="P123" i="11"/>
  <c r="P147" i="11"/>
  <c r="P177" i="11"/>
  <c r="P184" i="11"/>
  <c r="P216" i="11"/>
  <c r="P218" i="11"/>
  <c r="P395" i="11"/>
  <c r="P98" i="11"/>
  <c r="P103" i="11"/>
  <c r="P152" i="11"/>
  <c r="Q177" i="11"/>
  <c r="P262" i="11"/>
  <c r="P350" i="11"/>
  <c r="Q354" i="11"/>
  <c r="P356" i="11"/>
  <c r="P5" i="11"/>
  <c r="P34" i="11"/>
  <c r="Q110" i="11"/>
  <c r="P171" i="11"/>
  <c r="Q173" i="11"/>
  <c r="P230" i="11"/>
  <c r="P268" i="11"/>
  <c r="P272" i="11"/>
  <c r="P288" i="11"/>
  <c r="P292" i="11"/>
  <c r="P364" i="11"/>
  <c r="P376" i="11"/>
  <c r="P388" i="11"/>
  <c r="P3" i="11"/>
  <c r="P13" i="11"/>
  <c r="P32" i="11"/>
  <c r="P51" i="11"/>
  <c r="P61" i="11"/>
  <c r="P70" i="11"/>
  <c r="P91" i="11"/>
  <c r="P101" i="11"/>
  <c r="P136" i="11"/>
  <c r="P167" i="11"/>
  <c r="Q213" i="11"/>
  <c r="P219" i="11"/>
  <c r="P291" i="11"/>
  <c r="P295" i="11"/>
  <c r="P319" i="11"/>
  <c r="P370" i="11"/>
  <c r="Q79" i="11"/>
  <c r="P115" i="11"/>
  <c r="P144" i="11"/>
  <c r="P146" i="11"/>
  <c r="P90" i="11"/>
  <c r="P118" i="11"/>
  <c r="P137" i="11"/>
  <c r="P142" i="11"/>
  <c r="P179" i="11"/>
  <c r="P214" i="11"/>
  <c r="P229" i="11"/>
  <c r="P278" i="11"/>
  <c r="P283" i="11"/>
  <c r="P343" i="11"/>
  <c r="P396" i="11"/>
  <c r="P7" i="11"/>
  <c r="P21" i="11"/>
  <c r="P47" i="11"/>
  <c r="P53" i="11"/>
  <c r="P73" i="11"/>
  <c r="P78" i="11"/>
  <c r="Q86" i="11"/>
  <c r="P88" i="11"/>
  <c r="P95" i="11"/>
  <c r="P99" i="11"/>
  <c r="Q101" i="11"/>
  <c r="P126" i="11"/>
  <c r="P128" i="11"/>
  <c r="P141" i="11"/>
  <c r="P143" i="11"/>
  <c r="P151" i="11"/>
  <c r="P155" i="11"/>
  <c r="Q157" i="11"/>
  <c r="P170" i="11"/>
  <c r="P190" i="11"/>
  <c r="P192" i="11"/>
  <c r="P205" i="11"/>
  <c r="P209" i="11"/>
  <c r="P221" i="11"/>
  <c r="P223" i="11"/>
  <c r="P231" i="11"/>
  <c r="P244" i="11"/>
  <c r="P248" i="11"/>
  <c r="Q250" i="11"/>
  <c r="P252" i="11"/>
  <c r="P276" i="11"/>
  <c r="Q278" i="11"/>
  <c r="P294" i="11"/>
  <c r="P334" i="11"/>
  <c r="Q362" i="11"/>
  <c r="P368" i="11"/>
  <c r="P371" i="11"/>
  <c r="P383" i="11"/>
  <c r="P386" i="11"/>
  <c r="P392" i="11"/>
  <c r="P87" i="11"/>
  <c r="P102" i="11"/>
  <c r="P133" i="11"/>
  <c r="P135" i="11"/>
  <c r="P193" i="11"/>
  <c r="P322" i="11"/>
  <c r="P346" i="11"/>
  <c r="P24" i="11"/>
  <c r="P26" i="11"/>
  <c r="P54" i="11"/>
  <c r="Q62" i="11"/>
  <c r="P64" i="11"/>
  <c r="Q70" i="11"/>
  <c r="P72" i="11"/>
  <c r="P85" i="11"/>
  <c r="P104" i="11"/>
  <c r="P106" i="11"/>
  <c r="P117" i="11"/>
  <c r="P121" i="11"/>
  <c r="P125" i="11"/>
  <c r="P127" i="11"/>
  <c r="P166" i="11"/>
  <c r="P168" i="11"/>
  <c r="P181" i="11"/>
  <c r="P191" i="11"/>
  <c r="P195" i="11"/>
  <c r="Q197" i="11"/>
  <c r="Q201" i="11"/>
  <c r="Q225" i="11"/>
  <c r="P227" i="11"/>
  <c r="P247" i="11"/>
  <c r="P255" i="11"/>
  <c r="P259" i="11"/>
  <c r="P267" i="11"/>
  <c r="P275" i="11"/>
  <c r="P300" i="11"/>
  <c r="P304" i="11"/>
  <c r="P312" i="11"/>
  <c r="Q314" i="11"/>
  <c r="Q318" i="11"/>
  <c r="P328" i="11"/>
  <c r="P332" i="11"/>
  <c r="P336" i="11"/>
  <c r="Q342" i="11"/>
  <c r="P352" i="11"/>
  <c r="P367" i="11"/>
  <c r="P382" i="11"/>
  <c r="P384" i="11"/>
  <c r="P16" i="11"/>
  <c r="P18" i="11"/>
  <c r="P35" i="11"/>
  <c r="P50" i="11"/>
  <c r="P56" i="11"/>
  <c r="Q87" i="11"/>
  <c r="Q102" i="11"/>
  <c r="P131" i="11"/>
  <c r="Q133" i="11"/>
  <c r="P138" i="11"/>
  <c r="P158" i="11"/>
  <c r="P160" i="11"/>
  <c r="P169" i="11"/>
  <c r="P187" i="11"/>
  <c r="Q189" i="11"/>
  <c r="Q193" i="11"/>
  <c r="P251" i="11"/>
  <c r="P279" i="11"/>
  <c r="P308" i="11"/>
  <c r="P316" i="11"/>
  <c r="P320" i="11"/>
  <c r="Q322" i="11"/>
  <c r="P324" i="11"/>
  <c r="P331" i="11"/>
  <c r="P340" i="11"/>
  <c r="P344" i="11"/>
  <c r="Q346" i="11"/>
  <c r="P348" i="11"/>
  <c r="P359" i="11"/>
  <c r="P363" i="11"/>
  <c r="P374" i="11"/>
  <c r="P387" i="11"/>
  <c r="P398" i="11"/>
  <c r="P27" i="11"/>
  <c r="P40" i="11"/>
  <c r="P63" i="11"/>
  <c r="P65" i="11"/>
  <c r="P69" i="11"/>
  <c r="P71" i="11"/>
  <c r="P77" i="11"/>
  <c r="P134" i="11"/>
  <c r="P161" i="11"/>
  <c r="P194" i="11"/>
  <c r="P256" i="11"/>
  <c r="P323" i="11"/>
  <c r="P347" i="11"/>
  <c r="P394" i="11"/>
  <c r="P403" i="11"/>
  <c r="P93" i="11"/>
  <c r="P149" i="11"/>
  <c r="P159" i="11"/>
  <c r="P241" i="11"/>
  <c r="P282" i="11"/>
  <c r="P286" i="11"/>
  <c r="P390" i="11"/>
  <c r="Q317" i="11"/>
  <c r="P317" i="11"/>
  <c r="P15" i="11"/>
  <c r="P266" i="11"/>
  <c r="Q325" i="11"/>
  <c r="P325" i="11"/>
  <c r="Q366" i="11"/>
  <c r="Q374" i="11"/>
  <c r="Q382" i="11"/>
  <c r="P4" i="11"/>
  <c r="Q7" i="11"/>
  <c r="P12" i="11"/>
  <c r="P20" i="11"/>
  <c r="Q23" i="11"/>
  <c r="P28" i="11"/>
  <c r="Q31" i="11"/>
  <c r="P36" i="11"/>
  <c r="Q39" i="11"/>
  <c r="P44" i="11"/>
  <c r="Q47" i="11"/>
  <c r="P52" i="11"/>
  <c r="Q60" i="11"/>
  <c r="P60" i="11"/>
  <c r="Q92" i="11"/>
  <c r="P92" i="11"/>
  <c r="Q100" i="11"/>
  <c r="P100" i="11"/>
  <c r="Q132" i="11"/>
  <c r="P132" i="11"/>
  <c r="Q148" i="11"/>
  <c r="P148" i="11"/>
  <c r="Q156" i="11"/>
  <c r="P156" i="11"/>
  <c r="Q164" i="11"/>
  <c r="P164" i="11"/>
  <c r="Q172" i="11"/>
  <c r="P172" i="11"/>
  <c r="Q180" i="11"/>
  <c r="P180" i="11"/>
  <c r="Q188" i="11"/>
  <c r="P188" i="11"/>
  <c r="Q196" i="11"/>
  <c r="P196" i="11"/>
  <c r="Q204" i="11"/>
  <c r="P204" i="11"/>
  <c r="Q212" i="11"/>
  <c r="P212" i="11"/>
  <c r="Q254" i="11"/>
  <c r="Q262" i="11"/>
  <c r="P274" i="11"/>
  <c r="Q285" i="11"/>
  <c r="P285" i="11"/>
  <c r="P306" i="11"/>
  <c r="Q333" i="11"/>
  <c r="P333" i="11"/>
  <c r="Q389" i="11"/>
  <c r="P389" i="11"/>
  <c r="P258" i="11"/>
  <c r="Q277" i="11"/>
  <c r="P277" i="11"/>
  <c r="Q397" i="11"/>
  <c r="P397" i="11"/>
  <c r="Q77" i="11"/>
  <c r="Q85" i="11"/>
  <c r="Q108" i="11"/>
  <c r="P108" i="11"/>
  <c r="Q350" i="11"/>
  <c r="P9" i="11"/>
  <c r="P17" i="11"/>
  <c r="P25" i="11"/>
  <c r="P33" i="11"/>
  <c r="P41" i="11"/>
  <c r="P49" i="11"/>
  <c r="P58" i="11"/>
  <c r="Q68" i="11"/>
  <c r="P68" i="11"/>
  <c r="Q220" i="11"/>
  <c r="P220" i="11"/>
  <c r="Q270" i="11"/>
  <c r="Q302" i="11"/>
  <c r="Q341" i="11"/>
  <c r="P341" i="11"/>
  <c r="Q116" i="11"/>
  <c r="P116" i="11"/>
  <c r="P298" i="11"/>
  <c r="Q140" i="11"/>
  <c r="P140" i="11"/>
  <c r="Q229" i="11"/>
  <c r="Q237" i="11"/>
  <c r="Q246" i="11"/>
  <c r="Q294" i="11"/>
  <c r="Q358" i="11"/>
  <c r="P6" i="11"/>
  <c r="P14" i="11"/>
  <c r="P22" i="11"/>
  <c r="P30" i="11"/>
  <c r="P38" i="11"/>
  <c r="P46" i="11"/>
  <c r="Q76" i="11"/>
  <c r="P76" i="11"/>
  <c r="Q84" i="11"/>
  <c r="P84" i="11"/>
  <c r="Q228" i="11"/>
  <c r="P228" i="11"/>
  <c r="Q236" i="11"/>
  <c r="P236" i="11"/>
  <c r="Q245" i="11"/>
  <c r="P245" i="11"/>
  <c r="Q293" i="11"/>
  <c r="P293" i="11"/>
  <c r="Q310" i="11"/>
  <c r="Q349" i="11"/>
  <c r="P349" i="11"/>
  <c r="Q357" i="11"/>
  <c r="P357" i="11"/>
  <c r="Q365" i="11"/>
  <c r="P365" i="11"/>
  <c r="Q373" i="11"/>
  <c r="P373" i="11"/>
  <c r="Q381" i="11"/>
  <c r="P381" i="11"/>
  <c r="Q253" i="11"/>
  <c r="P253" i="11"/>
  <c r="Q261" i="11"/>
  <c r="P261" i="11"/>
  <c r="P330" i="11"/>
  <c r="Q309" i="11"/>
  <c r="P309" i="11"/>
  <c r="Q124" i="11"/>
  <c r="P124" i="11"/>
  <c r="P55" i="11"/>
  <c r="Q55" i="11"/>
  <c r="Q109" i="11"/>
  <c r="Q125" i="11"/>
  <c r="Q141" i="11"/>
  <c r="P217" i="11"/>
  <c r="Q269" i="11"/>
  <c r="P269" i="11"/>
  <c r="P290" i="11"/>
  <c r="Q301" i="11"/>
  <c r="P301" i="11"/>
  <c r="Q326" i="11"/>
  <c r="P338" i="11"/>
  <c r="Q95" i="11"/>
  <c r="Q103" i="11"/>
  <c r="Q111" i="11"/>
  <c r="Q119" i="11"/>
  <c r="Q127" i="11"/>
  <c r="Q135" i="11"/>
  <c r="Q143" i="11"/>
  <c r="Q151" i="11"/>
  <c r="Q159" i="11"/>
  <c r="Q167" i="11"/>
  <c r="Q175" i="11"/>
  <c r="Q183" i="11"/>
  <c r="Q191" i="11"/>
  <c r="Q207" i="11"/>
  <c r="Q384" i="11"/>
  <c r="Q392" i="11"/>
  <c r="Q400" i="11"/>
  <c r="P57" i="11"/>
  <c r="P81" i="11"/>
  <c r="P97" i="11"/>
  <c r="P105" i="11"/>
  <c r="P113" i="11"/>
  <c r="P153" i="11"/>
  <c r="P402" i="11"/>
  <c r="P232" i="11"/>
  <c r="P240" i="11"/>
  <c r="P249" i="11"/>
  <c r="P257" i="11"/>
  <c r="P265" i="11"/>
  <c r="P273" i="11"/>
  <c r="P281" i="11"/>
  <c r="P289" i="11"/>
  <c r="P297" i="11"/>
  <c r="P305" i="11"/>
  <c r="P313" i="11"/>
  <c r="P321" i="11"/>
  <c r="P329" i="11"/>
  <c r="P337" i="11"/>
  <c r="P345" i="11"/>
  <c r="P353" i="11"/>
  <c r="P361" i="11"/>
  <c r="P369" i="11"/>
  <c r="P377" i="11"/>
  <c r="P385" i="11"/>
  <c r="P393" i="11"/>
  <c r="P401" i="11"/>
  <c r="C60" i="10"/>
  <c r="C61" i="10"/>
  <c r="C72" i="10"/>
  <c r="C73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314" i="10"/>
  <c r="C315" i="10"/>
  <c r="C323" i="10"/>
  <c r="C324" i="10"/>
  <c r="C325" i="10"/>
  <c r="C326" i="10"/>
  <c r="C327" i="10"/>
  <c r="C328" i="10"/>
  <c r="C329" i="10"/>
  <c r="C330" i="10"/>
  <c r="C331" i="10"/>
  <c r="C332" i="10"/>
  <c r="C333" i="10"/>
  <c r="C334" i="10"/>
  <c r="C335" i="10"/>
  <c r="C336" i="10"/>
  <c r="C337" i="10"/>
  <c r="C338" i="10"/>
  <c r="C339" i="10"/>
  <c r="C340" i="10"/>
  <c r="C341" i="10"/>
  <c r="C342" i="10"/>
  <c r="C343" i="10"/>
  <c r="C344" i="10"/>
  <c r="C355" i="10"/>
  <c r="C380" i="10"/>
  <c r="C381" i="10"/>
  <c r="C382" i="10"/>
  <c r="C383" i="10"/>
  <c r="C384" i="10"/>
  <c r="C385" i="10"/>
  <c r="C386" i="10"/>
  <c r="C387" i="10"/>
  <c r="C388" i="10"/>
  <c r="C389" i="10"/>
  <c r="C390" i="10"/>
  <c r="T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T99" i="10"/>
  <c r="T100" i="10"/>
  <c r="T101" i="10"/>
  <c r="T102" i="10"/>
  <c r="T103" i="10"/>
  <c r="T104" i="10"/>
  <c r="T105" i="10"/>
  <c r="T106" i="10"/>
  <c r="T107" i="10"/>
  <c r="T108" i="10"/>
  <c r="T109" i="10"/>
  <c r="T110" i="10"/>
  <c r="T111" i="10"/>
  <c r="T112" i="10"/>
  <c r="T113" i="10"/>
  <c r="T114" i="10"/>
  <c r="T115" i="10"/>
  <c r="T116" i="10"/>
  <c r="T117" i="10"/>
  <c r="T118" i="10"/>
  <c r="T119" i="10"/>
  <c r="T120" i="10"/>
  <c r="T121" i="10"/>
  <c r="T122" i="10"/>
  <c r="T123" i="10"/>
  <c r="T124" i="10"/>
  <c r="T125" i="10"/>
  <c r="T126" i="10"/>
  <c r="T127" i="10"/>
  <c r="T128" i="10"/>
  <c r="T129" i="10"/>
  <c r="T130" i="10"/>
  <c r="T131" i="10"/>
  <c r="T132" i="10"/>
  <c r="T133" i="10"/>
  <c r="T134" i="10"/>
  <c r="T135" i="10"/>
  <c r="T136" i="10"/>
  <c r="T137" i="10"/>
  <c r="T138" i="10"/>
  <c r="T139" i="10"/>
  <c r="T140" i="10"/>
  <c r="T141" i="10"/>
  <c r="T142" i="10"/>
  <c r="T143" i="10"/>
  <c r="T144" i="10"/>
  <c r="T145" i="10"/>
  <c r="T146" i="10"/>
  <c r="T147" i="10"/>
  <c r="T148" i="10"/>
  <c r="T149" i="10"/>
  <c r="T150" i="10"/>
  <c r="T151" i="10"/>
  <c r="T152" i="10"/>
  <c r="T153" i="10"/>
  <c r="T154" i="10"/>
  <c r="T155" i="10"/>
  <c r="T156" i="10"/>
  <c r="T157" i="10"/>
  <c r="T158" i="10"/>
  <c r="T159" i="10"/>
  <c r="T160" i="10"/>
  <c r="T161" i="10"/>
  <c r="T162" i="10"/>
  <c r="T163" i="10"/>
  <c r="T164" i="10"/>
  <c r="T165" i="10"/>
  <c r="T166" i="10"/>
  <c r="T167" i="10"/>
  <c r="T168" i="10"/>
  <c r="T169" i="10"/>
  <c r="T170" i="10"/>
  <c r="T171" i="10"/>
  <c r="T172" i="10"/>
  <c r="T173" i="10"/>
  <c r="T174" i="10"/>
  <c r="T175" i="10"/>
  <c r="T176" i="10"/>
  <c r="T177" i="10"/>
  <c r="T178" i="10"/>
  <c r="T179" i="10"/>
  <c r="T180" i="10"/>
  <c r="T181" i="10"/>
  <c r="T182" i="10"/>
  <c r="T183" i="10"/>
  <c r="T184" i="10"/>
  <c r="T185" i="10"/>
  <c r="T186" i="10"/>
  <c r="T187" i="10"/>
  <c r="T188" i="10"/>
  <c r="T189" i="10"/>
  <c r="T190" i="10"/>
  <c r="T191" i="10"/>
  <c r="T192" i="10"/>
  <c r="T193" i="10"/>
  <c r="T194" i="10"/>
  <c r="T195" i="10"/>
  <c r="T196" i="10"/>
  <c r="T197" i="10"/>
  <c r="T198" i="10"/>
  <c r="T199" i="10"/>
  <c r="T200" i="10"/>
  <c r="T201" i="10"/>
  <c r="T202" i="10"/>
  <c r="T203" i="10"/>
  <c r="T204" i="10"/>
  <c r="T205" i="10"/>
  <c r="T206" i="10"/>
  <c r="T207" i="10"/>
  <c r="T208" i="10"/>
  <c r="T209" i="10"/>
  <c r="T210" i="10"/>
  <c r="T211" i="10"/>
  <c r="T212" i="10"/>
  <c r="T213" i="10"/>
  <c r="T214" i="10"/>
  <c r="T215" i="10"/>
  <c r="T216" i="10"/>
  <c r="T217" i="10"/>
  <c r="T218" i="10"/>
  <c r="T219" i="10"/>
  <c r="T220" i="10"/>
  <c r="T221" i="10"/>
  <c r="T222" i="10"/>
  <c r="T223" i="10"/>
  <c r="T224" i="10"/>
  <c r="T225" i="10"/>
  <c r="T226" i="10"/>
  <c r="T227" i="10"/>
  <c r="T228" i="10"/>
  <c r="T229" i="10"/>
  <c r="T230" i="10"/>
  <c r="T231" i="10"/>
  <c r="T232" i="10"/>
  <c r="T233" i="10"/>
  <c r="T234" i="10"/>
  <c r="T235" i="10"/>
  <c r="T236" i="10"/>
  <c r="T237" i="10"/>
  <c r="T238" i="10"/>
  <c r="T239" i="10"/>
  <c r="T240" i="10"/>
  <c r="T241" i="10"/>
  <c r="T242" i="10"/>
  <c r="T243" i="10"/>
  <c r="T244" i="10"/>
  <c r="T245" i="10"/>
  <c r="T246" i="10"/>
  <c r="T247" i="10"/>
  <c r="T248" i="10"/>
  <c r="T249" i="10"/>
  <c r="T250" i="10"/>
  <c r="T251" i="10"/>
  <c r="T252" i="10"/>
  <c r="T253" i="10"/>
  <c r="T254" i="10"/>
  <c r="T255" i="10"/>
  <c r="T256" i="10"/>
  <c r="T257" i="10"/>
  <c r="T258" i="10"/>
  <c r="T259" i="10"/>
  <c r="T260" i="10"/>
  <c r="T261" i="10"/>
  <c r="T262" i="10"/>
  <c r="T263" i="10"/>
  <c r="T264" i="10"/>
  <c r="T265" i="10"/>
  <c r="T266" i="10"/>
  <c r="T267" i="10"/>
  <c r="T268" i="10"/>
  <c r="T269" i="10"/>
  <c r="T270" i="10"/>
  <c r="T271" i="10"/>
  <c r="T272" i="10"/>
  <c r="T273" i="10"/>
  <c r="T274" i="10"/>
  <c r="T275" i="10"/>
  <c r="T276" i="10"/>
  <c r="T277" i="10"/>
  <c r="T278" i="10"/>
  <c r="T279" i="10"/>
  <c r="T280" i="10"/>
  <c r="T281" i="10"/>
  <c r="T282" i="10"/>
  <c r="T283" i="10"/>
  <c r="T284" i="10"/>
  <c r="T285" i="10"/>
  <c r="T286" i="10"/>
  <c r="T287" i="10"/>
  <c r="T288" i="10"/>
  <c r="T289" i="10"/>
  <c r="T290" i="10"/>
  <c r="T291" i="10"/>
  <c r="T292" i="10"/>
  <c r="T293" i="10"/>
  <c r="T294" i="10"/>
  <c r="T295" i="10"/>
  <c r="T296" i="10"/>
  <c r="T297" i="10"/>
  <c r="T298" i="10"/>
  <c r="T299" i="10"/>
  <c r="T300" i="10"/>
  <c r="T301" i="10"/>
  <c r="T302" i="10"/>
  <c r="T303" i="10"/>
  <c r="T304" i="10"/>
  <c r="T305" i="10"/>
  <c r="T306" i="10"/>
  <c r="T307" i="10"/>
  <c r="T308" i="10"/>
  <c r="T309" i="10"/>
  <c r="T310" i="10"/>
  <c r="T311" i="10"/>
  <c r="T312" i="10"/>
  <c r="T313" i="10"/>
  <c r="T314" i="10"/>
  <c r="T315" i="10"/>
  <c r="T316" i="10"/>
  <c r="T317" i="10"/>
  <c r="T318" i="10"/>
  <c r="T319" i="10"/>
  <c r="T320" i="10"/>
  <c r="T321" i="10"/>
  <c r="T322" i="10"/>
  <c r="T323" i="10"/>
  <c r="T324" i="10"/>
  <c r="T325" i="10"/>
  <c r="T326" i="10"/>
  <c r="T327" i="10"/>
  <c r="T328" i="10"/>
  <c r="T329" i="10"/>
  <c r="T330" i="10"/>
  <c r="T331" i="10"/>
  <c r="T332" i="10"/>
  <c r="T333" i="10"/>
  <c r="T334" i="10"/>
  <c r="T335" i="10"/>
  <c r="T336" i="10"/>
  <c r="T337" i="10"/>
  <c r="T338" i="10"/>
  <c r="T339" i="10"/>
  <c r="T340" i="10"/>
  <c r="T341" i="10"/>
  <c r="T342" i="10"/>
  <c r="T343" i="10"/>
  <c r="T344" i="10"/>
  <c r="T345" i="10"/>
  <c r="T346" i="10"/>
  <c r="T347" i="10"/>
  <c r="T348" i="10"/>
  <c r="T349" i="10"/>
  <c r="T350" i="10"/>
  <c r="T351" i="10"/>
  <c r="T352" i="10"/>
  <c r="T353" i="10"/>
  <c r="T354" i="10"/>
  <c r="T355" i="10"/>
  <c r="T356" i="10"/>
  <c r="T357" i="10"/>
  <c r="T358" i="10"/>
  <c r="T359" i="10"/>
  <c r="T360" i="10"/>
  <c r="T361" i="10"/>
  <c r="T362" i="10"/>
  <c r="T363" i="10"/>
  <c r="T364" i="10"/>
  <c r="T365" i="10"/>
  <c r="T366" i="10"/>
  <c r="T367" i="10"/>
  <c r="T368" i="10"/>
  <c r="T369" i="10"/>
  <c r="T370" i="10"/>
  <c r="T371" i="10"/>
  <c r="T372" i="10"/>
  <c r="T373" i="10"/>
  <c r="T374" i="10"/>
  <c r="T375" i="10"/>
  <c r="T376" i="10"/>
  <c r="T377" i="10"/>
  <c r="T378" i="10"/>
  <c r="T379" i="10"/>
  <c r="T380" i="10"/>
  <c r="T381" i="10"/>
  <c r="T382" i="10"/>
  <c r="T383" i="10"/>
  <c r="T384" i="10"/>
  <c r="T385" i="10"/>
  <c r="T386" i="10"/>
  <c r="T387" i="10"/>
  <c r="T388" i="10"/>
  <c r="T389" i="10"/>
  <c r="T390" i="10"/>
  <c r="T391" i="10"/>
  <c r="T392" i="10"/>
  <c r="T393" i="10"/>
  <c r="T394" i="10"/>
  <c r="T395" i="10"/>
  <c r="T396" i="10"/>
  <c r="T397" i="10"/>
  <c r="T398" i="10"/>
  <c r="T399" i="10"/>
  <c r="T400" i="10"/>
  <c r="T401" i="10"/>
  <c r="T402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2" i="10"/>
  <c r="C63" i="10"/>
  <c r="C64" i="10"/>
  <c r="C65" i="10"/>
  <c r="C66" i="10"/>
  <c r="C67" i="10"/>
  <c r="C68" i="10"/>
  <c r="C69" i="10"/>
  <c r="C70" i="10"/>
  <c r="C71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6" i="10"/>
  <c r="C317" i="10"/>
  <c r="C318" i="10"/>
  <c r="C319" i="10"/>
  <c r="C320" i="10"/>
  <c r="C321" i="10"/>
  <c r="C322" i="10"/>
  <c r="C345" i="10"/>
  <c r="C346" i="10"/>
  <c r="C347" i="10"/>
  <c r="C348" i="10"/>
  <c r="C349" i="10"/>
  <c r="C350" i="10"/>
  <c r="C351" i="10"/>
  <c r="C352" i="10"/>
  <c r="C353" i="10"/>
  <c r="C354" i="10"/>
  <c r="C356" i="10"/>
  <c r="C357" i="10"/>
  <c r="C358" i="10"/>
  <c r="C359" i="10"/>
  <c r="C360" i="10"/>
  <c r="C361" i="10"/>
  <c r="C362" i="10"/>
  <c r="C363" i="10"/>
  <c r="C364" i="10"/>
  <c r="C365" i="10"/>
  <c r="C366" i="10"/>
  <c r="C367" i="10"/>
  <c r="C368" i="10"/>
  <c r="C369" i="10"/>
  <c r="C370" i="10"/>
  <c r="C371" i="10"/>
  <c r="C372" i="10"/>
  <c r="C373" i="10"/>
  <c r="C374" i="10"/>
  <c r="C375" i="10"/>
  <c r="C376" i="10"/>
  <c r="C377" i="10"/>
  <c r="C378" i="10"/>
  <c r="C379" i="10"/>
  <c r="C391" i="10"/>
  <c r="C392" i="10"/>
  <c r="C393" i="10"/>
  <c r="C394" i="10"/>
  <c r="C395" i="10"/>
  <c r="C396" i="10"/>
  <c r="C397" i="10"/>
  <c r="C398" i="10"/>
  <c r="C399" i="10"/>
  <c r="C400" i="10"/>
  <c r="C401" i="10"/>
  <c r="C402" i="10"/>
  <c r="C403" i="10"/>
  <c r="T403" i="10"/>
  <c r="S287" i="10" l="1"/>
  <c r="S231" i="10"/>
  <c r="S175" i="10"/>
  <c r="S127" i="10"/>
  <c r="S79" i="10"/>
  <c r="S63" i="10"/>
  <c r="S55" i="10"/>
  <c r="S47" i="10"/>
  <c r="S31" i="10"/>
  <c r="S15" i="10"/>
  <c r="S254" i="10"/>
  <c r="S230" i="10"/>
  <c r="S158" i="10"/>
  <c r="S142" i="10"/>
  <c r="S126" i="10"/>
  <c r="S78" i="10"/>
  <c r="S54" i="10"/>
  <c r="S22" i="10"/>
  <c r="S229" i="10"/>
  <c r="S189" i="10"/>
  <c r="S157" i="10"/>
  <c r="S141" i="10"/>
  <c r="S53" i="10"/>
  <c r="S29" i="10"/>
  <c r="S13" i="10"/>
  <c r="S156" i="10"/>
  <c r="S140" i="10"/>
  <c r="S76" i="10"/>
  <c r="S52" i="10"/>
  <c r="S12" i="10"/>
  <c r="S235" i="10"/>
  <c r="S187" i="10"/>
  <c r="S179" i="10"/>
  <c r="S171" i="10"/>
  <c r="S155" i="10"/>
  <c r="S139" i="10"/>
  <c r="S59" i="10"/>
  <c r="S51" i="10"/>
  <c r="S19" i="10"/>
  <c r="S11" i="10"/>
  <c r="S3" i="10"/>
  <c r="S378" i="10"/>
  <c r="S362" i="10"/>
  <c r="S250" i="10"/>
  <c r="S178" i="10"/>
  <c r="S82" i="10"/>
  <c r="S58" i="10"/>
  <c r="S50" i="10"/>
  <c r="S42" i="10"/>
  <c r="S34" i="10"/>
  <c r="S18" i="10"/>
  <c r="S10" i="10"/>
  <c r="S249" i="10"/>
  <c r="S177" i="10"/>
  <c r="S129" i="10"/>
  <c r="S57" i="10"/>
  <c r="S33" i="10"/>
  <c r="S9" i="10"/>
  <c r="S288" i="10"/>
  <c r="S248" i="10"/>
  <c r="S216" i="10"/>
  <c r="S184" i="10"/>
  <c r="S176" i="10"/>
  <c r="S128" i="10"/>
  <c r="S56" i="10"/>
  <c r="S32" i="10"/>
  <c r="S8" i="10"/>
  <c r="S402" i="10"/>
  <c r="S394" i="10"/>
  <c r="S386" i="10"/>
  <c r="S370" i="10"/>
  <c r="S354" i="10"/>
  <c r="S346" i="10"/>
  <c r="S338" i="10"/>
  <c r="S330" i="10"/>
  <c r="S322" i="10"/>
  <c r="S314" i="10"/>
  <c r="S306" i="10"/>
  <c r="S298" i="10"/>
  <c r="S290" i="10"/>
  <c r="S282" i="10"/>
  <c r="S274" i="10"/>
  <c r="S266" i="10"/>
  <c r="S258" i="10"/>
  <c r="S242" i="10"/>
  <c r="S234" i="10"/>
  <c r="S226" i="10"/>
  <c r="S218" i="10"/>
  <c r="S210" i="10"/>
  <c r="S202" i="10"/>
  <c r="S194" i="10"/>
  <c r="S186" i="10"/>
  <c r="S170" i="10"/>
  <c r="S162" i="10"/>
  <c r="S154" i="10"/>
  <c r="S146" i="10"/>
  <c r="S138" i="10"/>
  <c r="S130" i="10"/>
  <c r="S122" i="10"/>
  <c r="S114" i="10"/>
  <c r="S106" i="10"/>
  <c r="S98" i="10"/>
  <c r="S90" i="10"/>
  <c r="S74" i="10"/>
  <c r="S66" i="10"/>
  <c r="S26" i="10"/>
  <c r="S401" i="10"/>
  <c r="S393" i="10"/>
  <c r="S385" i="10"/>
  <c r="S377" i="10"/>
  <c r="S369" i="10"/>
  <c r="S361" i="10"/>
  <c r="S353" i="10"/>
  <c r="S345" i="10"/>
  <c r="S337" i="10"/>
  <c r="S329" i="10"/>
  <c r="S321" i="10"/>
  <c r="S313" i="10"/>
  <c r="S305" i="10"/>
  <c r="S297" i="10"/>
  <c r="S289" i="10"/>
  <c r="S281" i="10"/>
  <c r="S273" i="10"/>
  <c r="S265" i="10"/>
  <c r="S257" i="10"/>
  <c r="S241" i="10"/>
  <c r="S233" i="10"/>
  <c r="S225" i="10"/>
  <c r="S217" i="10"/>
  <c r="S209" i="10"/>
  <c r="S201" i="10"/>
  <c r="S193" i="10"/>
  <c r="S185" i="10"/>
  <c r="S169" i="10"/>
  <c r="S161" i="10"/>
  <c r="S153" i="10"/>
  <c r="S145" i="10"/>
  <c r="S137" i="10"/>
  <c r="S121" i="10"/>
  <c r="S113" i="10"/>
  <c r="S105" i="10"/>
  <c r="S97" i="10"/>
  <c r="S89" i="10"/>
  <c r="S81" i="10"/>
  <c r="S73" i="10"/>
  <c r="S65" i="10"/>
  <c r="S49" i="10"/>
  <c r="S41" i="10"/>
  <c r="S25" i="10"/>
  <c r="S17" i="10"/>
  <c r="S400" i="10"/>
  <c r="S392" i="10"/>
  <c r="S384" i="10"/>
  <c r="S376" i="10"/>
  <c r="S368" i="10"/>
  <c r="S360" i="10"/>
  <c r="S352" i="10"/>
  <c r="S344" i="10"/>
  <c r="S336" i="10"/>
  <c r="S328" i="10"/>
  <c r="S320" i="10"/>
  <c r="S312" i="10"/>
  <c r="S304" i="10"/>
  <c r="S296" i="10"/>
  <c r="S280" i="10"/>
  <c r="S272" i="10"/>
  <c r="S264" i="10"/>
  <c r="S256" i="10"/>
  <c r="S240" i="10"/>
  <c r="S232" i="10"/>
  <c r="S224" i="10"/>
  <c r="S208" i="10"/>
  <c r="S200" i="10"/>
  <c r="S192" i="10"/>
  <c r="S168" i="10"/>
  <c r="S160" i="10"/>
  <c r="S152" i="10"/>
  <c r="S144" i="10"/>
  <c r="S136" i="10"/>
  <c r="S120" i="10"/>
  <c r="S112" i="10"/>
  <c r="S104" i="10"/>
  <c r="S96" i="10"/>
  <c r="S88" i="10"/>
  <c r="S80" i="10"/>
  <c r="S72" i="10"/>
  <c r="S64" i="10"/>
  <c r="S48" i="10"/>
  <c r="S40" i="10"/>
  <c r="S24" i="10"/>
  <c r="S16" i="10"/>
  <c r="S399" i="10"/>
  <c r="S391" i="10"/>
  <c r="S383" i="10"/>
  <c r="S375" i="10"/>
  <c r="S367" i="10"/>
  <c r="S359" i="10"/>
  <c r="S351" i="10"/>
  <c r="S343" i="10"/>
  <c r="S335" i="10"/>
  <c r="S327" i="10"/>
  <c r="S319" i="10"/>
  <c r="S311" i="10"/>
  <c r="S303" i="10"/>
  <c r="S295" i="10"/>
  <c r="S279" i="10"/>
  <c r="S271" i="10"/>
  <c r="S263" i="10"/>
  <c r="S255" i="10"/>
  <c r="S247" i="10"/>
  <c r="S239" i="10"/>
  <c r="S223" i="10"/>
  <c r="S215" i="10"/>
  <c r="S207" i="10"/>
  <c r="S199" i="10"/>
  <c r="S191" i="10"/>
  <c r="S183" i="10"/>
  <c r="S167" i="10"/>
  <c r="S159" i="10"/>
  <c r="S151" i="10"/>
  <c r="S143" i="10"/>
  <c r="S135" i="10"/>
  <c r="S119" i="10"/>
  <c r="S111" i="10"/>
  <c r="S103" i="10"/>
  <c r="S95" i="10"/>
  <c r="S87" i="10"/>
  <c r="S71" i="10"/>
  <c r="S39" i="10"/>
  <c r="S23" i="10"/>
  <c r="S7" i="10"/>
  <c r="S398" i="10"/>
  <c r="S390" i="10"/>
  <c r="S382" i="10"/>
  <c r="S374" i="10"/>
  <c r="S366" i="10"/>
  <c r="S358" i="10"/>
  <c r="S350" i="10"/>
  <c r="S342" i="10"/>
  <c r="S334" i="10"/>
  <c r="S326" i="10"/>
  <c r="S318" i="10"/>
  <c r="S310" i="10"/>
  <c r="S302" i="10"/>
  <c r="S294" i="10"/>
  <c r="S286" i="10"/>
  <c r="S278" i="10"/>
  <c r="S270" i="10"/>
  <c r="S262" i="10"/>
  <c r="S246" i="10"/>
  <c r="S238" i="10"/>
  <c r="S222" i="10"/>
  <c r="S214" i="10"/>
  <c r="S206" i="10"/>
  <c r="S198" i="10"/>
  <c r="S190" i="10"/>
  <c r="S182" i="10"/>
  <c r="S174" i="10"/>
  <c r="S166" i="10"/>
  <c r="S150" i="10"/>
  <c r="S134" i="10"/>
  <c r="S118" i="10"/>
  <c r="S110" i="10"/>
  <c r="S102" i="10"/>
  <c r="S94" i="10"/>
  <c r="S86" i="10"/>
  <c r="S70" i="10"/>
  <c r="S62" i="10"/>
  <c r="S46" i="10"/>
  <c r="S38" i="10"/>
  <c r="S30" i="10"/>
  <c r="S14" i="10"/>
  <c r="S6" i="10"/>
  <c r="S397" i="10"/>
  <c r="S389" i="10"/>
  <c r="S381" i="10"/>
  <c r="S373" i="10"/>
  <c r="S365" i="10"/>
  <c r="S357" i="10"/>
  <c r="S349" i="10"/>
  <c r="S341" i="10"/>
  <c r="S333" i="10"/>
  <c r="S325" i="10"/>
  <c r="S317" i="10"/>
  <c r="S309" i="10"/>
  <c r="S301" i="10"/>
  <c r="S293" i="10"/>
  <c r="S285" i="10"/>
  <c r="S277" i="10"/>
  <c r="S269" i="10"/>
  <c r="S261" i="10"/>
  <c r="S253" i="10"/>
  <c r="S245" i="10"/>
  <c r="S237" i="10"/>
  <c r="S221" i="10"/>
  <c r="S213" i="10"/>
  <c r="S205" i="10"/>
  <c r="S197" i="10"/>
  <c r="S181" i="10"/>
  <c r="S173" i="10"/>
  <c r="S165" i="10"/>
  <c r="S149" i="10"/>
  <c r="S133" i="10"/>
  <c r="S125" i="10"/>
  <c r="S117" i="10"/>
  <c r="S109" i="10"/>
  <c r="S101" i="10"/>
  <c r="S93" i="10"/>
  <c r="S85" i="10"/>
  <c r="S77" i="10"/>
  <c r="S69" i="10"/>
  <c r="S61" i="10"/>
  <c r="S45" i="10"/>
  <c r="S37" i="10"/>
  <c r="S21" i="10"/>
  <c r="S5" i="10"/>
  <c r="S403" i="10"/>
  <c r="S396" i="10"/>
  <c r="S388" i="10"/>
  <c r="S380" i="10"/>
  <c r="S372" i="10"/>
  <c r="S364" i="10"/>
  <c r="S356" i="10"/>
  <c r="S348" i="10"/>
  <c r="S340" i="10"/>
  <c r="S332" i="10"/>
  <c r="S324" i="10"/>
  <c r="S316" i="10"/>
  <c r="S308" i="10"/>
  <c r="S300" i="10"/>
  <c r="S292" i="10"/>
  <c r="S284" i="10"/>
  <c r="S276" i="10"/>
  <c r="S268" i="10"/>
  <c r="S260" i="10"/>
  <c r="S252" i="10"/>
  <c r="S244" i="10"/>
  <c r="S236" i="10"/>
  <c r="S228" i="10"/>
  <c r="S220" i="10"/>
  <c r="S212" i="10"/>
  <c r="S204" i="10"/>
  <c r="S196" i="10"/>
  <c r="S188" i="10"/>
  <c r="S180" i="10"/>
  <c r="S172" i="10"/>
  <c r="S164" i="10"/>
  <c r="S148" i="10"/>
  <c r="S132" i="10"/>
  <c r="S124" i="10"/>
  <c r="S116" i="10"/>
  <c r="S108" i="10"/>
  <c r="S100" i="10"/>
  <c r="S92" i="10"/>
  <c r="S84" i="10"/>
  <c r="S68" i="10"/>
  <c r="S60" i="10"/>
  <c r="S44" i="10"/>
  <c r="S36" i="10"/>
  <c r="S28" i="10"/>
  <c r="S20" i="10"/>
  <c r="S4" i="10"/>
  <c r="S395" i="10"/>
  <c r="S387" i="10"/>
  <c r="S379" i="10"/>
  <c r="S371" i="10"/>
  <c r="S363" i="10"/>
  <c r="S355" i="10"/>
  <c r="S347" i="10"/>
  <c r="S339" i="10"/>
  <c r="S331" i="10"/>
  <c r="S323" i="10"/>
  <c r="S315" i="10"/>
  <c r="S307" i="10"/>
  <c r="S299" i="10"/>
  <c r="S291" i="10"/>
  <c r="S283" i="10"/>
  <c r="S275" i="10"/>
  <c r="S267" i="10"/>
  <c r="S259" i="10"/>
  <c r="S251" i="10"/>
  <c r="S243" i="10"/>
  <c r="S227" i="10"/>
  <c r="S219" i="10"/>
  <c r="S211" i="10"/>
  <c r="S203" i="10"/>
  <c r="S195" i="10"/>
  <c r="S163" i="10"/>
  <c r="S147" i="10"/>
  <c r="S131" i="10"/>
  <c r="S123" i="10"/>
  <c r="S115" i="10"/>
  <c r="S107" i="10"/>
  <c r="S99" i="10"/>
  <c r="S91" i="10"/>
  <c r="S83" i="10"/>
  <c r="S75" i="10"/>
  <c r="S67" i="10"/>
  <c r="S43" i="10"/>
  <c r="S35" i="10"/>
  <c r="S27" i="10"/>
</calcChain>
</file>

<file path=xl/sharedStrings.xml><?xml version="1.0" encoding="utf-8"?>
<sst xmlns="http://schemas.openxmlformats.org/spreadsheetml/2006/main" count="9394" uniqueCount="326">
  <si>
    <t>ECOER</t>
  </si>
  <si>
    <t>ESi Decades Extreme</t>
  </si>
  <si>
    <t>EODA18H-2436BAA</t>
  </si>
  <si>
    <t>EAHAEC-36</t>
  </si>
  <si>
    <t>Active</t>
  </si>
  <si>
    <t>Systems</t>
  </si>
  <si>
    <t>HRCU-A-CB</t>
  </si>
  <si>
    <t>Split</t>
  </si>
  <si>
    <t>No</t>
  </si>
  <si>
    <t>R-410A</t>
  </si>
  <si>
    <t>USA, Canada</t>
  </si>
  <si>
    <t>CEE Tier 1 - North and Canada</t>
  </si>
  <si>
    <t>Yes</t>
  </si>
  <si>
    <t>Yes-North &amp; Canada</t>
  </si>
  <si>
    <t>EAHAEC-24</t>
  </si>
  <si>
    <t>CEE Tier 1 - South</t>
  </si>
  <si>
    <t>Yes-Both</t>
  </si>
  <si>
    <t>EODA18H-4860BAA</t>
  </si>
  <si>
    <t>GNC4860DPT</t>
  </si>
  <si>
    <t>FG7TC-120D-E45D*</t>
  </si>
  <si>
    <t>GNC4860CPT</t>
  </si>
  <si>
    <t>FG7TC-100D-V35C*</t>
  </si>
  <si>
    <t>GNC4248CPT</t>
  </si>
  <si>
    <t>FG7TC-080D-V35C*</t>
  </si>
  <si>
    <t>GNC3036BPT</t>
  </si>
  <si>
    <t>FG7TC-060D-V24B*</t>
  </si>
  <si>
    <t>GNC2430BPT</t>
  </si>
  <si>
    <t>GNC2430APT</t>
  </si>
  <si>
    <t>TDi Pro</t>
  </si>
  <si>
    <t>EODA19H-2436AA*</t>
  </si>
  <si>
    <t>EODA19H-4860AA*</t>
  </si>
  <si>
    <t>EODA19H-4860A</t>
  </si>
  <si>
    <t>ADP</t>
  </si>
  <si>
    <t>HG86960+TD</t>
  </si>
  <si>
    <t>Coil (Mix-Match)</t>
  </si>
  <si>
    <t>HRCU-A-C</t>
  </si>
  <si>
    <t>EODA18H-4860B</t>
  </si>
  <si>
    <t>HG86948+TD</t>
  </si>
  <si>
    <t>HG49960+AEFE5*</t>
  </si>
  <si>
    <t>HG7J924+AEFE3A*</t>
  </si>
  <si>
    <t>HG7J924+AEFE4B*</t>
  </si>
  <si>
    <t>PL60H210P199+TD</t>
  </si>
  <si>
    <t>M60E679+TD</t>
  </si>
  <si>
    <t>HG84960+TD</t>
  </si>
  <si>
    <t>EODA19H-2436A</t>
  </si>
  <si>
    <t>PL36H***P449+TD</t>
  </si>
  <si>
    <t>M24E329+TD</t>
  </si>
  <si>
    <t>HG7J924+TD</t>
  </si>
  <si>
    <t>PL48H175P389+TD</t>
  </si>
  <si>
    <t>M48E599+TD</t>
  </si>
  <si>
    <t>HG84948+TD</t>
  </si>
  <si>
    <t>EODA18H-2436B</t>
  </si>
  <si>
    <t>PL36H175P159+TD</t>
  </si>
  <si>
    <t>M36E589+TD</t>
  </si>
  <si>
    <t>HG35936+TD</t>
  </si>
  <si>
    <t>FG7SA-090C-T35C*</t>
  </si>
  <si>
    <t>FG7TE-115D-V45D*</t>
  </si>
  <si>
    <t>Production Stopped</t>
  </si>
  <si>
    <t>FG7TE-100D-V35C*</t>
  </si>
  <si>
    <t>FG7TE-080D-V35C*</t>
  </si>
  <si>
    <t>FG7TE-060D-V24B*</t>
  </si>
  <si>
    <t>FG7SA-108C-T35C*</t>
  </si>
  <si>
    <t>FG7SA-072C-T24B*</t>
  </si>
  <si>
    <t>FG7SA-090C-T24B*</t>
  </si>
  <si>
    <t>FG7SA-054C-T23A*</t>
  </si>
  <si>
    <t>EAHETN-36H*</t>
  </si>
  <si>
    <t>HG88960+AEFE5*</t>
  </si>
  <si>
    <t>HG52960+AEFE5*</t>
  </si>
  <si>
    <t>HG82936+AEFE3A*</t>
  </si>
  <si>
    <t>HG82936+AEFE4B*</t>
  </si>
  <si>
    <t>EAHETN-60HA</t>
  </si>
  <si>
    <t>EAHETN-36HA</t>
  </si>
  <si>
    <t>ASPEN</t>
  </si>
  <si>
    <t>AFM594+TDR</t>
  </si>
  <si>
    <t>AFM354+TDR</t>
  </si>
  <si>
    <t>RTi</t>
  </si>
  <si>
    <t>ERDA19H-60AA*</t>
  </si>
  <si>
    <t>HSP-A</t>
  </si>
  <si>
    <t>Packaged</t>
  </si>
  <si>
    <t>EAHATN-36BA*</t>
  </si>
  <si>
    <t>MGH96M100D5A</t>
  </si>
  <si>
    <t>MGH96M120D5A</t>
  </si>
  <si>
    <t>MGH96M100C5A</t>
  </si>
  <si>
    <t>MGH96M080C4A</t>
  </si>
  <si>
    <t>MGH96M060B3A</t>
  </si>
  <si>
    <t>MGH96M080B3A</t>
  </si>
  <si>
    <t>GNC4860DPT+DK</t>
  </si>
  <si>
    <t>GNC4860CPT+DK</t>
  </si>
  <si>
    <t>GNC4248CPT+DK</t>
  </si>
  <si>
    <t>GNC3036BPT+DK</t>
  </si>
  <si>
    <t>GNC2430BPT+DK</t>
  </si>
  <si>
    <t>GNC2430APT+DK</t>
  </si>
  <si>
    <t>EAHATN-60BA*</t>
  </si>
  <si>
    <t>EAHATN-48BA*</t>
  </si>
  <si>
    <t>EAHATN-24BA*</t>
  </si>
  <si>
    <t>EBCT4860DAA</t>
  </si>
  <si>
    <t>EBCT4860CAA</t>
  </si>
  <si>
    <t>EBCT4248CAA</t>
  </si>
  <si>
    <t>EBCT3036BAA</t>
  </si>
  <si>
    <t>EBCT2430BAA</t>
  </si>
  <si>
    <t>D(A,C,E)60B44+TDR</t>
  </si>
  <si>
    <t>D(A,C,E)48C34+TDR</t>
  </si>
  <si>
    <t>D(A,C,E)36C34+TDR</t>
  </si>
  <si>
    <t>D(A,C,E)24C34+TDR</t>
  </si>
  <si>
    <t>EAHATN-60</t>
  </si>
  <si>
    <t>EAHATN-36</t>
  </si>
  <si>
    <t>ESi Decades</t>
  </si>
  <si>
    <t>EODA18H-4860</t>
  </si>
  <si>
    <t>EAHATN-60BAA</t>
  </si>
  <si>
    <t>N/A</t>
  </si>
  <si>
    <t>EAHATN-48BAA</t>
  </si>
  <si>
    <t>EAHATN-36BAA</t>
  </si>
  <si>
    <t>EAHATN-48</t>
  </si>
  <si>
    <t>EAHATN-24</t>
  </si>
  <si>
    <t>EODA18H-2436</t>
  </si>
  <si>
    <t>EAHATN-24BAA</t>
  </si>
  <si>
    <t>AHRI Ref. #</t>
  </si>
  <si>
    <t>Outdoor Unit Brand Name</t>
  </si>
  <si>
    <t>Outdoor Unit Series Name</t>
  </si>
  <si>
    <t>Outdoor Unit Model Number </t>
  </si>
  <si>
    <t>Indoor Unit Brand Name</t>
  </si>
  <si>
    <t xml:space="preserve">Indoor Unit Type </t>
  </si>
  <si>
    <t>Indoor Unit Model Number</t>
  </si>
  <si>
    <t>Furnace Model Number</t>
  </si>
  <si>
    <t>AHRI CERTIFIED RATINGS - Cooling Capacity (95F), btuh (Appendix M1)</t>
  </si>
  <si>
    <t>AHRI CERTIFIED RATINGS - EER2 (95F) (Appendix M1)</t>
  </si>
  <si>
    <t>AHRI CERTIFIED RATINGS - SEER2 (Appendix M1)</t>
  </si>
  <si>
    <t>AHRI CERTIFIED RATINGS - Heating Capacity (47F), btuh (Appendix M1)</t>
  </si>
  <si>
    <t>AHRI CERTIFIED RATINGS - HSPF2 (Region IV) (Appendix M1)</t>
  </si>
  <si>
    <t>AHRI CERTIFIED RATINGS - Cooling Capacity (95F), btuh (Appendix M)</t>
  </si>
  <si>
    <t>AHRI CERTIFIED RATINGS - EER (95F) (Appendix M)</t>
  </si>
  <si>
    <t>AHRI CERTIFIED RATINGS - SEER (Appendix M)</t>
  </si>
  <si>
    <t>AHRI CERTIFIED RATINGS - Heating Capacity (47F), btuh (Appendix M)</t>
  </si>
  <si>
    <t>AHRI CERTIFIED RATINGS - HSPF (Region IV) (Appendix M)</t>
  </si>
  <si>
    <t>Heating Capacity (17F), btuh (Appendix M1)</t>
  </si>
  <si>
    <t>Heating Capacity (5F), btuh (Appendix M1)</t>
  </si>
  <si>
    <t>Heating COP (5F), btuh (Appendix M1)</t>
  </si>
  <si>
    <t>Full-Load Cooling Air Volume Rate, scfm (Appendix M1)</t>
  </si>
  <si>
    <t>Heating Capacity (17F), btuh (Appendix M)</t>
  </si>
  <si>
    <t>Heating Capacity (5F), btuh (Appendix M)</t>
  </si>
  <si>
    <t>Full-Load Cooling Air Volume Rate, scfm (Appendix M)</t>
  </si>
  <si>
    <t>Intermediate Cooling Air Volume Rate, scfm (Appendix M)</t>
  </si>
  <si>
    <t>Minimum Cooling Air Volume Rate, scfm (Appendix M)</t>
  </si>
  <si>
    <t>Model Status</t>
  </si>
  <si>
    <t>Manufacturer Type</t>
  </si>
  <si>
    <t>AHRI Type</t>
  </si>
  <si>
    <t>Split or Packaged?</t>
  </si>
  <si>
    <t>Phase</t>
  </si>
  <si>
    <t xml:space="preserve">Designated Tested Combination? </t>
  </si>
  <si>
    <t>Refrigerant Type</t>
  </si>
  <si>
    <t>Sold in?</t>
  </si>
  <si>
    <t>CEE Tier - North and Canada</t>
  </si>
  <si>
    <t>CEE Tier - South</t>
  </si>
  <si>
    <t>CEE Level - Demand Response Criteria</t>
  </si>
  <si>
    <t>Energy Guide Label</t>
  </si>
  <si>
    <t>ENERGY STAR ® Certified?</t>
  </si>
  <si>
    <t>ENERGY STAR ® Certified with Cold Climate Designation?</t>
  </si>
  <si>
    <t xml:space="preserve">Potential Eligibility for IRA Tax Credit </t>
  </si>
  <si>
    <t>Is Rerated</t>
  </si>
  <si>
    <t>EAHATN-24B</t>
  </si>
  <si>
    <t>EAHATN-36B</t>
  </si>
  <si>
    <t>EAHATN-48B</t>
  </si>
  <si>
    <t>EAHATN-60B</t>
  </si>
  <si>
    <t>SDHV-HRCU-A-CB</t>
  </si>
  <si>
    <t>M1218C*1-E*+M1218B*1-EC**</t>
  </si>
  <si>
    <t>UNICO SYSTEM</t>
  </si>
  <si>
    <t>M2430C*1-B*+M2430B*1-EC**</t>
  </si>
  <si>
    <t>M3642C*1-B*+M3642B*1-EC**</t>
  </si>
  <si>
    <t>M4860C*1-B*+M4860B*1-EC**</t>
  </si>
  <si>
    <t>Yes-South</t>
  </si>
  <si>
    <t>USA</t>
  </si>
  <si>
    <t>BV**B9937</t>
  </si>
  <si>
    <t>BV**B9931</t>
  </si>
  <si>
    <t>BV**B1925</t>
  </si>
  <si>
    <t>BV**C3948</t>
  </si>
  <si>
    <t>BV**C6960</t>
  </si>
  <si>
    <t>BV**C6948</t>
  </si>
  <si>
    <t>Ecoer</t>
  </si>
  <si>
    <t>ESCA16H-36</t>
  </si>
  <si>
    <t>SDi Decades Extreme</t>
  </si>
  <si>
    <t>EAHAEC-60</t>
  </si>
  <si>
    <t>ESCA16H-60</t>
  </si>
  <si>
    <t>SNC36CPT</t>
  </si>
  <si>
    <t>SNC48DPT*</t>
  </si>
  <si>
    <t>AE(D,N,U)+CM30B24+TDR</t>
  </si>
  <si>
    <t>AE(D,N,U)+CM48A34+TDR</t>
  </si>
  <si>
    <t>AE(D,N,U)+CM48E34+TDR</t>
  </si>
  <si>
    <t>AE(D,N,U)+CM59A44+TDR</t>
  </si>
  <si>
    <t>AE(D,N,U)+CM60A34+TDR</t>
  </si>
  <si>
    <t>AE(D,N,U)+CM60B34+TDR</t>
  </si>
  <si>
    <t>AE(D,N,U)+CM60B44+TDR</t>
  </si>
  <si>
    <t>AFM234+TDR</t>
  </si>
  <si>
    <t>A(E,F)M244+TDR</t>
  </si>
  <si>
    <t>A(E,F)M304+TDR</t>
  </si>
  <si>
    <t>A(E,F)M254+TDR</t>
  </si>
  <si>
    <t>A(E,F)M364+TDR</t>
  </si>
  <si>
    <t>A(E,F)M604+TDR</t>
  </si>
  <si>
    <t>A(E,F)M614+TDR</t>
  </si>
  <si>
    <t>A(E,F)M624+TDR</t>
  </si>
  <si>
    <t>A(E,F)M484+TDR</t>
  </si>
  <si>
    <t>A(E,F)M494+TDR</t>
  </si>
  <si>
    <t>AFM474+TDR</t>
  </si>
  <si>
    <t>SEER2 (&gt;=15.2)</t>
  </si>
  <si>
    <t>Cooling Capacity</t>
  </si>
  <si>
    <t>HSPF2 (&gt;=8.1)</t>
  </si>
  <si>
    <t>Heating Capacity  (47F)</t>
  </si>
  <si>
    <t xml:space="preserve">Heating Capacity (5°F) </t>
  </si>
  <si>
    <t>Heating  Ratio @ 5°F (&gt;=70%)</t>
  </si>
  <si>
    <t xml:space="preserve">Heating Capacity (17°F) </t>
  </si>
  <si>
    <t>Heating COP at 5°F (&gt;=1.75)</t>
  </si>
  <si>
    <t>EER2 (95F) (&gt;=10.0)</t>
  </si>
  <si>
    <t>Ton</t>
  </si>
  <si>
    <t xml:space="preserve">Mass Save Residential Rebate </t>
  </si>
  <si>
    <t xml:space="preserve">IRA 25C </t>
  </si>
  <si>
    <t>Heating  Ratio @ 17°F (&gt;=58%)</t>
  </si>
  <si>
    <t>216445242</t>
  </si>
  <si>
    <t>216445241</t>
  </si>
  <si>
    <t>216445240</t>
  </si>
  <si>
    <t>216445239</t>
  </si>
  <si>
    <t>EODA19H-4860AB*</t>
  </si>
  <si>
    <t>EODA19H-2436AB*</t>
  </si>
  <si>
    <t>EAHDEN-60AB*</t>
  </si>
  <si>
    <t>EAHDEN-48AB*</t>
  </si>
  <si>
    <t>EAHDEN-36AB*</t>
  </si>
  <si>
    <t>EAHDEN-24AB*</t>
  </si>
  <si>
    <t>54000</t>
  </si>
  <si>
    <t>47000</t>
  </si>
  <si>
    <t>34200</t>
  </si>
  <si>
    <t>24000</t>
  </si>
  <si>
    <t>18.5</t>
  </si>
  <si>
    <t>19</t>
  </si>
  <si>
    <t>20</t>
  </si>
  <si>
    <t>55000</t>
  </si>
  <si>
    <t>48000</t>
  </si>
  <si>
    <t>36000</t>
  </si>
  <si>
    <t>10</t>
  </si>
  <si>
    <t>44500</t>
  </si>
  <si>
    <t>42000</t>
  </si>
  <si>
    <t>28800</t>
  </si>
  <si>
    <t>23200</t>
  </si>
  <si>
    <t>38500</t>
  </si>
  <si>
    <t>34400</t>
  </si>
  <si>
    <t>25200</t>
  </si>
  <si>
    <t>19600</t>
  </si>
  <si>
    <t>1.90</t>
  </si>
  <si>
    <t>2.10</t>
  </si>
  <si>
    <t>2.00</t>
  </si>
  <si>
    <t>Refrigerant</t>
  </si>
  <si>
    <t>R410a</t>
  </si>
  <si>
    <t>R454b</t>
  </si>
  <si>
    <t>CEE Path A</t>
  </si>
  <si>
    <t>CEE Path B</t>
  </si>
  <si>
    <t>216707853</t>
  </si>
  <si>
    <t>216707852</t>
  </si>
  <si>
    <t>216707851</t>
  </si>
  <si>
    <t>216707850</t>
  </si>
  <si>
    <t>216706033</t>
  </si>
  <si>
    <t>216706032</t>
  </si>
  <si>
    <t>216706031</t>
  </si>
  <si>
    <t>216706029</t>
  </si>
  <si>
    <t>216706027</t>
  </si>
  <si>
    <t>216706025</t>
  </si>
  <si>
    <t>216706023</t>
  </si>
  <si>
    <t>216620321</t>
  </si>
  <si>
    <t>ESCA17H-60ABA</t>
  </si>
  <si>
    <t>ESCA17H-36ABA</t>
  </si>
  <si>
    <t>ESCA16H-60BBA</t>
  </si>
  <si>
    <t>ESCA16H-36BBA</t>
  </si>
  <si>
    <t>ESCA16H-48BBA</t>
  </si>
  <si>
    <t>ESCA16H-24BBA</t>
  </si>
  <si>
    <t>ESCA17H-48ABA</t>
  </si>
  <si>
    <t>ESCA17H-24ABA</t>
  </si>
  <si>
    <t>EAHDEC-60ABA*</t>
  </si>
  <si>
    <t>EAHDEC-36ABA*</t>
  </si>
  <si>
    <t>ESCT3036BBA</t>
  </si>
  <si>
    <t>ESCT4860CBA</t>
  </si>
  <si>
    <t>EAHDEC-48ABA</t>
  </si>
  <si>
    <t>EAHDEC-24ABA</t>
  </si>
  <si>
    <t>35000</t>
  </si>
  <si>
    <t>52000</t>
  </si>
  <si>
    <t>23000</t>
  </si>
  <si>
    <t>35200</t>
  </si>
  <si>
    <t>16</t>
  </si>
  <si>
    <t>56000</t>
  </si>
  <si>
    <t>9</t>
  </si>
  <si>
    <t>17.4</t>
  </si>
  <si>
    <t>37000</t>
  </si>
  <si>
    <t>10.3</t>
  </si>
  <si>
    <t>15.2</t>
  </si>
  <si>
    <t>8.4</t>
  </si>
  <si>
    <t>16.1</t>
  </si>
  <si>
    <t>8.7</t>
  </si>
  <si>
    <t>8.5</t>
  </si>
  <si>
    <t>14.3</t>
  </si>
  <si>
    <t>8.3</t>
  </si>
  <si>
    <t>15.8</t>
  </si>
  <si>
    <t>38000</t>
  </si>
  <si>
    <t>9.4</t>
  </si>
  <si>
    <t>11</t>
  </si>
  <si>
    <t>18.1</t>
  </si>
  <si>
    <t>26000</t>
  </si>
  <si>
    <t>9.7</t>
  </si>
  <si>
    <t>16.5</t>
  </si>
  <si>
    <t>50000</t>
  </si>
  <si>
    <t>9.5</t>
  </si>
  <si>
    <t>18.3</t>
  </si>
  <si>
    <t>12.5</t>
  </si>
  <si>
    <t>45000</t>
  </si>
  <si>
    <t>31800</t>
  </si>
  <si>
    <t>39000</t>
  </si>
  <si>
    <t>33000</t>
  </si>
  <si>
    <t>24800</t>
  </si>
  <si>
    <t>27000</t>
  </si>
  <si>
    <t>24200</t>
  </si>
  <si>
    <t>26400</t>
  </si>
  <si>
    <t>37800</t>
  </si>
  <si>
    <t>29200</t>
  </si>
  <si>
    <t>32400</t>
  </si>
  <si>
    <t>20000</t>
  </si>
  <si>
    <t>21600</t>
  </si>
  <si>
    <t>46000</t>
  </si>
  <si>
    <t>1.80</t>
  </si>
  <si>
    <t>1.85</t>
  </si>
  <si>
    <t>1.87</t>
  </si>
  <si>
    <t>Mass Save 2025</t>
  </si>
  <si>
    <t>Mass Save Residential Rebate $1,250.00 /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</si>
</sst>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sz val="11"/>
      <name val="Calibri"/>
      <family val="2"/>
    </font>
    <font>
      <sz val="12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  <font>
      <b/>
      <sz val="48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dotted">
        <color theme="9"/>
      </top>
      <bottom style="dotted">
        <color theme="9"/>
      </bottom>
      <diagonal/>
    </border>
    <border>
      <left/>
      <right/>
      <top style="thin">
        <color theme="4" tint="0.39997558519241921"/>
      </top>
      <bottom style="dotted">
        <color theme="9"/>
      </bottom>
      <diagonal/>
    </border>
    <border>
      <left/>
      <right/>
      <top/>
      <bottom style="dotted">
        <color theme="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4" fillId="2" borderId="0" xfId="0" applyFont="1" applyFill="1" applyAlignment="1">
      <alignment horizontal="center" vertical="center"/>
    </xf>
    <xf numFmtId="0" fontId="5" fillId="2" borderId="0" xfId="2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2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2" borderId="3" xfId="2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3" borderId="3" xfId="2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0" fillId="5" borderId="6" xfId="0" applyNumberFormat="1" applyFill="1" applyBorder="1"/>
    <xf numFmtId="0" fontId="2" fillId="6" borderId="7" xfId="0" applyFont="1" applyFill="1" applyBorder="1" applyAlignment="1">
      <alignment horizontal="center" vertical="center" wrapText="1"/>
    </xf>
    <xf numFmtId="9" fontId="2" fillId="6" borderId="7" xfId="1" applyFont="1" applyFill="1" applyBorder="1" applyAlignment="1">
      <alignment horizontal="center" vertical="center" wrapText="1"/>
    </xf>
    <xf numFmtId="10" fontId="3" fillId="2" borderId="4" xfId="0" applyNumberFormat="1" applyFont="1" applyFill="1" applyBorder="1" applyAlignment="1">
      <alignment horizontal="center" vertical="center"/>
    </xf>
    <xf numFmtId="164" fontId="2" fillId="6" borderId="7" xfId="0" applyNumberFormat="1" applyFont="1" applyFill="1" applyBorder="1" applyAlignment="1">
      <alignment vertical="center" wrapText="1"/>
    </xf>
    <xf numFmtId="1" fontId="5" fillId="2" borderId="4" xfId="2" applyNumberFormat="1" applyFill="1" applyBorder="1" applyAlignment="1">
      <alignment horizontal="center" vertical="center"/>
    </xf>
    <xf numFmtId="1" fontId="2" fillId="6" borderId="7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2" fillId="6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10" fontId="3" fillId="2" borderId="0" xfId="0" applyNumberFormat="1" applyFont="1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9" fontId="2" fillId="6" borderId="1" xfId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vertical="center" wrapText="1"/>
    </xf>
    <xf numFmtId="0" fontId="5" fillId="2" borderId="1" xfId="2" applyFill="1" applyBorder="1" applyAlignment="1">
      <alignment horizontal="center" vertical="center"/>
    </xf>
    <xf numFmtId="1" fontId="5" fillId="2" borderId="1" xfId="2" applyNumberForma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64" fontId="0" fillId="5" borderId="1" xfId="0" applyNumberFormat="1" applyFill="1" applyBorder="1"/>
    <xf numFmtId="0" fontId="5" fillId="3" borderId="1" xfId="2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1" fontId="5" fillId="2" borderId="1" xfId="2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8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64" formatCode="&quot;$&quot;#,##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Aptos Narrow"/>
        <family val="2"/>
        <scheme val="minor"/>
      </font>
      <numFmt numFmtId="1" formatCode="0"/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Aptos Narrow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4" formatCode="&quot;$&quot;#,##0.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dotted">
          <color theme="9"/>
        </top>
        <bottom style="dotted">
          <color theme="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Aptos Narrow"/>
        <family val="2"/>
        <scheme val="minor"/>
      </font>
      <numFmt numFmtId="1" formatCode="0"/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Aptos Narrow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hyperlink" Target="https://licensee.ahridirectory.org/Certificate/RenderFTCLabel?ReferenceId=214731838&amp;Program=69" TargetMode="External"/><Relationship Id="rId299" Type="http://schemas.openxmlformats.org/officeDocument/2006/relationships/hyperlink" Target="https://licensee.ahridirectory.org/Certificate/RenderFTCLabel?ReferenceId=214303519&amp;Program=69" TargetMode="External"/><Relationship Id="rId21" Type="http://schemas.openxmlformats.org/officeDocument/2006/relationships/hyperlink" Target="https://licensee.ahridirectory.org/Certificate/RenderFTCLabel?ReferenceId=215447632&amp;Program=69" TargetMode="External"/><Relationship Id="rId63" Type="http://schemas.openxmlformats.org/officeDocument/2006/relationships/hyperlink" Target="https://licensee.ahridirectory.org/Certificate/RenderFTCLabel?ReferenceId=214838787&amp;Program=69" TargetMode="External"/><Relationship Id="rId159" Type="http://schemas.openxmlformats.org/officeDocument/2006/relationships/hyperlink" Target="https://licensee.ahridirectory.org/Certificate/RenderFTCLabel?ReferenceId=214660202&amp;Program=69" TargetMode="External"/><Relationship Id="rId324" Type="http://schemas.openxmlformats.org/officeDocument/2006/relationships/hyperlink" Target="https://licensee.ahridirectory.org/Certificate/RenderFTCLabel?ReferenceId=213352685&amp;Program=69" TargetMode="External"/><Relationship Id="rId366" Type="http://schemas.openxmlformats.org/officeDocument/2006/relationships/hyperlink" Target="https://licensee.ahridirectory.org/Certificate/RenderFTCLabel?ReferenceId=207252616&amp;Program=69" TargetMode="External"/><Relationship Id="rId170" Type="http://schemas.openxmlformats.org/officeDocument/2006/relationships/hyperlink" Target="https://licensee.ahridirectory.org/Certificate/RenderFTCLabel?ReferenceId=214660191&amp;Program=69" TargetMode="External"/><Relationship Id="rId226" Type="http://schemas.openxmlformats.org/officeDocument/2006/relationships/hyperlink" Target="https://licensee.ahridirectory.org/Certificate/RenderFTCLabel?ReferenceId=214608198&amp;Program=69" TargetMode="External"/><Relationship Id="rId268" Type="http://schemas.openxmlformats.org/officeDocument/2006/relationships/hyperlink" Target="https://licensee.ahridirectory.org/Certificate/RenderFTCLabel?ReferenceId=214447341&amp;Program=69" TargetMode="External"/><Relationship Id="rId32" Type="http://schemas.openxmlformats.org/officeDocument/2006/relationships/hyperlink" Target="https://licensee.ahridirectory.org/Certificate/RenderFTCLabel?ReferenceId=215389840&amp;Program=69" TargetMode="External"/><Relationship Id="rId74" Type="http://schemas.openxmlformats.org/officeDocument/2006/relationships/hyperlink" Target="https://licensee.ahridirectory.org/Certificate/RenderFTCLabel?ReferenceId=214838776&amp;Program=69" TargetMode="External"/><Relationship Id="rId128" Type="http://schemas.openxmlformats.org/officeDocument/2006/relationships/hyperlink" Target="https://licensee.ahridirectory.org/Certificate/RenderFTCLabel?ReferenceId=214660561&amp;Program=69" TargetMode="External"/><Relationship Id="rId335" Type="http://schemas.openxmlformats.org/officeDocument/2006/relationships/hyperlink" Target="https://licensee.ahridirectory.org/Certificate/RenderFTCLabel?ReferenceId=210908591&amp;Program=69" TargetMode="External"/><Relationship Id="rId5" Type="http://schemas.openxmlformats.org/officeDocument/2006/relationships/hyperlink" Target="https://licensee.ahridirectory.org/Certificate/RenderFTCLabel?ReferenceId=215560598&amp;Program=69" TargetMode="External"/><Relationship Id="rId181" Type="http://schemas.openxmlformats.org/officeDocument/2006/relationships/hyperlink" Target="https://licensee.ahridirectory.org/Certificate/RenderFTCLabel?ReferenceId=214660180&amp;Program=69" TargetMode="External"/><Relationship Id="rId237" Type="http://schemas.openxmlformats.org/officeDocument/2006/relationships/hyperlink" Target="https://licensee.ahridirectory.org/Certificate/RenderFTCLabel?ReferenceId=214592617&amp;Program=69" TargetMode="External"/><Relationship Id="rId279" Type="http://schemas.openxmlformats.org/officeDocument/2006/relationships/hyperlink" Target="https://licensee.ahridirectory.org/Certificate/RenderFTCLabel?ReferenceId=214333178&amp;Program=69" TargetMode="External"/><Relationship Id="rId43" Type="http://schemas.openxmlformats.org/officeDocument/2006/relationships/hyperlink" Target="https://licensee.ahridirectory.org/Certificate/RenderFTCLabel?ReferenceId=215389771&amp;Program=69" TargetMode="External"/><Relationship Id="rId139" Type="http://schemas.openxmlformats.org/officeDocument/2006/relationships/hyperlink" Target="https://licensee.ahridirectory.org/Certificate/RenderFTCLabel?ReferenceId=214660550&amp;Program=69" TargetMode="External"/><Relationship Id="rId290" Type="http://schemas.openxmlformats.org/officeDocument/2006/relationships/hyperlink" Target="https://licensee.ahridirectory.org/Certificate/RenderFTCLabel?ReferenceId=214303528&amp;Program=69" TargetMode="External"/><Relationship Id="rId304" Type="http://schemas.openxmlformats.org/officeDocument/2006/relationships/hyperlink" Target="https://licensee.ahridirectory.org/Certificate/RenderFTCLabel?ReferenceId=214303514&amp;Program=69" TargetMode="External"/><Relationship Id="rId346" Type="http://schemas.openxmlformats.org/officeDocument/2006/relationships/hyperlink" Target="https://licensee.ahridirectory.org/Certificate/RenderFTCLabel?ReferenceId=208141152&amp;Program=69" TargetMode="External"/><Relationship Id="rId85" Type="http://schemas.openxmlformats.org/officeDocument/2006/relationships/hyperlink" Target="https://licensee.ahridirectory.org/Certificate/RenderFTCLabel?ReferenceId=214836551&amp;Program=69" TargetMode="External"/><Relationship Id="rId150" Type="http://schemas.openxmlformats.org/officeDocument/2006/relationships/hyperlink" Target="https://licensee.ahridirectory.org/Certificate/RenderFTCLabel?ReferenceId=214660539&amp;Program=69" TargetMode="External"/><Relationship Id="rId192" Type="http://schemas.openxmlformats.org/officeDocument/2006/relationships/hyperlink" Target="https://licensee.ahridirectory.org/Certificate/RenderFTCLabel?ReferenceId=214608237&amp;Program=69" TargetMode="External"/><Relationship Id="rId206" Type="http://schemas.openxmlformats.org/officeDocument/2006/relationships/hyperlink" Target="https://licensee.ahridirectory.org/Certificate/RenderFTCLabel?ReferenceId=214608221&amp;Program=69" TargetMode="External"/><Relationship Id="rId248" Type="http://schemas.openxmlformats.org/officeDocument/2006/relationships/hyperlink" Target="https://licensee.ahridirectory.org/Certificate/RenderFTCLabel?ReferenceId=214592569&amp;Program=69" TargetMode="External"/><Relationship Id="rId12" Type="http://schemas.openxmlformats.org/officeDocument/2006/relationships/hyperlink" Target="https://licensee.ahridirectory.org/Certificate/RenderFTCLabel?ReferenceId=215560591&amp;Program=69" TargetMode="External"/><Relationship Id="rId108" Type="http://schemas.openxmlformats.org/officeDocument/2006/relationships/hyperlink" Target="https://licensee.ahridirectory.org/Certificate/RenderFTCLabel?ReferenceId=214771857&amp;Program=69" TargetMode="External"/><Relationship Id="rId315" Type="http://schemas.openxmlformats.org/officeDocument/2006/relationships/hyperlink" Target="https://licensee.ahridirectory.org/Certificate/RenderFTCLabel?ReferenceId=213885840&amp;Program=69" TargetMode="External"/><Relationship Id="rId357" Type="http://schemas.openxmlformats.org/officeDocument/2006/relationships/hyperlink" Target="https://licensee.ahridirectory.org/Certificate/RenderFTCLabel?ReferenceId=207861764&amp;Program=69" TargetMode="External"/><Relationship Id="rId54" Type="http://schemas.openxmlformats.org/officeDocument/2006/relationships/hyperlink" Target="https://licensee.ahridirectory.org/Certificate/RenderFTCLabel?ReferenceId=214866736&amp;Program=69" TargetMode="External"/><Relationship Id="rId96" Type="http://schemas.openxmlformats.org/officeDocument/2006/relationships/hyperlink" Target="https://licensee.ahridirectory.org/Certificate/RenderFTCLabel?ReferenceId=214779006&amp;Program=69" TargetMode="External"/><Relationship Id="rId161" Type="http://schemas.openxmlformats.org/officeDocument/2006/relationships/hyperlink" Target="https://licensee.ahridirectory.org/Certificate/RenderFTCLabel?ReferenceId=214660200&amp;Program=69" TargetMode="External"/><Relationship Id="rId217" Type="http://schemas.openxmlformats.org/officeDocument/2006/relationships/hyperlink" Target="https://licensee.ahridirectory.org/Certificate/RenderFTCLabel?ReferenceId=214608207&amp;Program=69" TargetMode="External"/><Relationship Id="rId259" Type="http://schemas.openxmlformats.org/officeDocument/2006/relationships/hyperlink" Target="https://licensee.ahridirectory.org/Certificate/RenderFTCLabel?ReferenceId=214592558&amp;Program=69" TargetMode="External"/><Relationship Id="rId23" Type="http://schemas.openxmlformats.org/officeDocument/2006/relationships/hyperlink" Target="https://licensee.ahridirectory.org/Certificate/RenderFTCLabel?ReferenceId=215447630&amp;Program=69" TargetMode="External"/><Relationship Id="rId119" Type="http://schemas.openxmlformats.org/officeDocument/2006/relationships/hyperlink" Target="https://licensee.ahridirectory.org/Certificate/RenderFTCLabel?ReferenceId=214731836&amp;Program=69" TargetMode="External"/><Relationship Id="rId270" Type="http://schemas.openxmlformats.org/officeDocument/2006/relationships/hyperlink" Target="https://licensee.ahridirectory.org/Certificate/RenderFTCLabel?ReferenceId=214447339&amp;Program=69" TargetMode="External"/><Relationship Id="rId326" Type="http://schemas.openxmlformats.org/officeDocument/2006/relationships/hyperlink" Target="https://licensee.ahridirectory.org/Certificate/RenderFTCLabel?ReferenceId=211887779&amp;Program=69" TargetMode="External"/><Relationship Id="rId65" Type="http://schemas.openxmlformats.org/officeDocument/2006/relationships/hyperlink" Target="https://licensee.ahridirectory.org/Certificate/RenderFTCLabel?ReferenceId=214838785&amp;Program=69" TargetMode="External"/><Relationship Id="rId130" Type="http://schemas.openxmlformats.org/officeDocument/2006/relationships/hyperlink" Target="https://licensee.ahridirectory.org/Certificate/RenderFTCLabel?ReferenceId=214660559&amp;Program=69" TargetMode="External"/><Relationship Id="rId368" Type="http://schemas.openxmlformats.org/officeDocument/2006/relationships/hyperlink" Target="https://licensee.ahridirectory.org/Certificate/RenderFTCLabel?ReferenceId=207252614&amp;Program=69" TargetMode="External"/><Relationship Id="rId172" Type="http://schemas.openxmlformats.org/officeDocument/2006/relationships/hyperlink" Target="https://licensee.ahridirectory.org/Certificate/RenderFTCLabel?ReferenceId=214660189&amp;Program=69" TargetMode="External"/><Relationship Id="rId228" Type="http://schemas.openxmlformats.org/officeDocument/2006/relationships/hyperlink" Target="https://licensee.ahridirectory.org/Certificate/RenderFTCLabel?ReferenceId=214608196&amp;Program=69" TargetMode="External"/><Relationship Id="rId281" Type="http://schemas.openxmlformats.org/officeDocument/2006/relationships/hyperlink" Target="https://licensee.ahridirectory.org/Certificate/RenderFTCLabel?ReferenceId=214333176&amp;Program=69" TargetMode="External"/><Relationship Id="rId337" Type="http://schemas.openxmlformats.org/officeDocument/2006/relationships/hyperlink" Target="https://licensee.ahridirectory.org/Certificate/RenderFTCLabel?ReferenceId=208518973&amp;Program=69" TargetMode="External"/><Relationship Id="rId34" Type="http://schemas.openxmlformats.org/officeDocument/2006/relationships/hyperlink" Target="https://licensee.ahridirectory.org/Certificate/RenderFTCLabel?ReferenceId=215389837&amp;Program=69" TargetMode="External"/><Relationship Id="rId76" Type="http://schemas.openxmlformats.org/officeDocument/2006/relationships/hyperlink" Target="https://licensee.ahridirectory.org/Certificate/RenderFTCLabel?ReferenceId=214838774&amp;Program=69" TargetMode="External"/><Relationship Id="rId141" Type="http://schemas.openxmlformats.org/officeDocument/2006/relationships/hyperlink" Target="https://licensee.ahridirectory.org/Certificate/RenderFTCLabel?ReferenceId=214660548&amp;Program=69" TargetMode="External"/><Relationship Id="rId7" Type="http://schemas.openxmlformats.org/officeDocument/2006/relationships/hyperlink" Target="https://licensee.ahridirectory.org/Certificate/RenderFTCLabel?ReferenceId=215560596&amp;Program=69" TargetMode="External"/><Relationship Id="rId183" Type="http://schemas.openxmlformats.org/officeDocument/2006/relationships/hyperlink" Target="https://licensee.ahridirectory.org/Certificate/RenderFTCLabel?ReferenceId=214660178&amp;Program=69" TargetMode="External"/><Relationship Id="rId239" Type="http://schemas.openxmlformats.org/officeDocument/2006/relationships/hyperlink" Target="https://licensee.ahridirectory.org/Certificate/RenderFTCLabel?ReferenceId=214592615&amp;Program=69" TargetMode="External"/><Relationship Id="rId250" Type="http://schemas.openxmlformats.org/officeDocument/2006/relationships/hyperlink" Target="https://licensee.ahridirectory.org/Certificate/RenderFTCLabel?ReferenceId=214592567&amp;Program=69" TargetMode="External"/><Relationship Id="rId292" Type="http://schemas.openxmlformats.org/officeDocument/2006/relationships/hyperlink" Target="https://licensee.ahridirectory.org/Certificate/RenderFTCLabel?ReferenceId=214303526&amp;Program=69" TargetMode="External"/><Relationship Id="rId306" Type="http://schemas.openxmlformats.org/officeDocument/2006/relationships/hyperlink" Target="https://licensee.ahridirectory.org/Certificate/RenderFTCLabel?ReferenceId=214303512&amp;Program=69" TargetMode="External"/><Relationship Id="rId45" Type="http://schemas.openxmlformats.org/officeDocument/2006/relationships/hyperlink" Target="https://licensee.ahridirectory.org/Certificate/RenderFTCLabel?ReferenceId=215389769&amp;Program=69" TargetMode="External"/><Relationship Id="rId87" Type="http://schemas.openxmlformats.org/officeDocument/2006/relationships/hyperlink" Target="https://licensee.ahridirectory.org/Certificate/RenderFTCLabel?ReferenceId=214810782&amp;Program=69" TargetMode="External"/><Relationship Id="rId110" Type="http://schemas.openxmlformats.org/officeDocument/2006/relationships/hyperlink" Target="https://licensee.ahridirectory.org/Certificate/RenderFTCLabel?ReferenceId=214771633&amp;Program=69" TargetMode="External"/><Relationship Id="rId348" Type="http://schemas.openxmlformats.org/officeDocument/2006/relationships/hyperlink" Target="https://licensee.ahridirectory.org/Certificate/RenderFTCLabel?ReferenceId=208141150&amp;Program=69" TargetMode="External"/><Relationship Id="rId152" Type="http://schemas.openxmlformats.org/officeDocument/2006/relationships/hyperlink" Target="https://licensee.ahridirectory.org/Certificate/RenderFTCLabel?ReferenceId=214660209&amp;Program=69" TargetMode="External"/><Relationship Id="rId194" Type="http://schemas.openxmlformats.org/officeDocument/2006/relationships/hyperlink" Target="https://licensee.ahridirectory.org/Certificate/RenderFTCLabel?ReferenceId=214608233&amp;Program=69" TargetMode="External"/><Relationship Id="rId208" Type="http://schemas.openxmlformats.org/officeDocument/2006/relationships/hyperlink" Target="https://licensee.ahridirectory.org/Certificate/RenderFTCLabel?ReferenceId=214608219&amp;Program=69" TargetMode="External"/><Relationship Id="rId261" Type="http://schemas.openxmlformats.org/officeDocument/2006/relationships/hyperlink" Target="https://licensee.ahridirectory.org/Certificate/RenderFTCLabel?ReferenceId=214592556&amp;Program=69" TargetMode="External"/><Relationship Id="rId14" Type="http://schemas.openxmlformats.org/officeDocument/2006/relationships/hyperlink" Target="https://licensee.ahridirectory.org/Certificate/RenderFTCLabel?ReferenceId=215447639&amp;Program=69" TargetMode="External"/><Relationship Id="rId56" Type="http://schemas.openxmlformats.org/officeDocument/2006/relationships/hyperlink" Target="https://licensee.ahridirectory.org/Certificate/RenderFTCLabel?ReferenceId=214866734&amp;Program=69" TargetMode="External"/><Relationship Id="rId317" Type="http://schemas.openxmlformats.org/officeDocument/2006/relationships/hyperlink" Target="https://licensee.ahridirectory.org/Certificate/RenderFTCLabel?ReferenceId=213885836&amp;Program=69" TargetMode="External"/><Relationship Id="rId359" Type="http://schemas.openxmlformats.org/officeDocument/2006/relationships/hyperlink" Target="https://licensee.ahridirectory.org/Certificate/RenderFTCLabel?ReferenceId=207861762&amp;Program=69" TargetMode="External"/><Relationship Id="rId98" Type="http://schemas.openxmlformats.org/officeDocument/2006/relationships/hyperlink" Target="https://licensee.ahridirectory.org/Certificate/RenderFTCLabel?ReferenceId=214779004&amp;Program=69" TargetMode="External"/><Relationship Id="rId121" Type="http://schemas.openxmlformats.org/officeDocument/2006/relationships/hyperlink" Target="https://licensee.ahridirectory.org/Certificate/RenderFTCLabel?ReferenceId=214731834&amp;Program=69" TargetMode="External"/><Relationship Id="rId163" Type="http://schemas.openxmlformats.org/officeDocument/2006/relationships/hyperlink" Target="https://licensee.ahridirectory.org/Certificate/RenderFTCLabel?ReferenceId=214660198&amp;Program=69" TargetMode="External"/><Relationship Id="rId219" Type="http://schemas.openxmlformats.org/officeDocument/2006/relationships/hyperlink" Target="https://licensee.ahridirectory.org/Certificate/RenderFTCLabel?ReferenceId=214608205&amp;Program=69" TargetMode="External"/><Relationship Id="rId370" Type="http://schemas.openxmlformats.org/officeDocument/2006/relationships/hyperlink" Target="https://licensee.ahridirectory.org/Certificate/RenderFTCLabel?ReferenceId=207252608&amp;Program=69" TargetMode="External"/><Relationship Id="rId230" Type="http://schemas.openxmlformats.org/officeDocument/2006/relationships/hyperlink" Target="https://licensee.ahridirectory.org/Certificate/RenderFTCLabel?ReferenceId=214608194&amp;Program=69" TargetMode="External"/><Relationship Id="rId25" Type="http://schemas.openxmlformats.org/officeDocument/2006/relationships/hyperlink" Target="https://licensee.ahridirectory.org/Certificate/RenderFTCLabel?ReferenceId=215447628&amp;Program=69" TargetMode="External"/><Relationship Id="rId67" Type="http://schemas.openxmlformats.org/officeDocument/2006/relationships/hyperlink" Target="https://licensee.ahridirectory.org/Certificate/RenderFTCLabel?ReferenceId=214838783&amp;Program=69" TargetMode="External"/><Relationship Id="rId272" Type="http://schemas.openxmlformats.org/officeDocument/2006/relationships/hyperlink" Target="https://licensee.ahridirectory.org/Certificate/RenderFTCLabel?ReferenceId=214447337&amp;Program=69" TargetMode="External"/><Relationship Id="rId328" Type="http://schemas.openxmlformats.org/officeDocument/2006/relationships/hyperlink" Target="https://licensee.ahridirectory.org/Certificate/RenderFTCLabel?ReferenceId=211594474&amp;Program=69" TargetMode="External"/><Relationship Id="rId132" Type="http://schemas.openxmlformats.org/officeDocument/2006/relationships/hyperlink" Target="https://licensee.ahridirectory.org/Certificate/RenderFTCLabel?ReferenceId=214660557&amp;Program=69" TargetMode="External"/><Relationship Id="rId174" Type="http://schemas.openxmlformats.org/officeDocument/2006/relationships/hyperlink" Target="https://licensee.ahridirectory.org/Certificate/RenderFTCLabel?ReferenceId=214660187&amp;Program=69" TargetMode="External"/><Relationship Id="rId241" Type="http://schemas.openxmlformats.org/officeDocument/2006/relationships/hyperlink" Target="https://licensee.ahridirectory.org/Certificate/RenderFTCLabel?ReferenceId=214592613&amp;Program=69" TargetMode="External"/><Relationship Id="rId36" Type="http://schemas.openxmlformats.org/officeDocument/2006/relationships/hyperlink" Target="https://licensee.ahridirectory.org/Certificate/RenderFTCLabel?ReferenceId=215389834&amp;Program=69" TargetMode="External"/><Relationship Id="rId283" Type="http://schemas.openxmlformats.org/officeDocument/2006/relationships/hyperlink" Target="https://licensee.ahridirectory.org/Certificate/RenderFTCLabel?ReferenceId=214333174&amp;Program=69" TargetMode="External"/><Relationship Id="rId339" Type="http://schemas.openxmlformats.org/officeDocument/2006/relationships/hyperlink" Target="https://licensee.ahridirectory.org/Certificate/RenderFTCLabel?ReferenceId=208518949&amp;Program=69" TargetMode="External"/><Relationship Id="rId78" Type="http://schemas.openxmlformats.org/officeDocument/2006/relationships/hyperlink" Target="https://licensee.ahridirectory.org/Certificate/RenderFTCLabel?ReferenceId=214838772&amp;Program=69" TargetMode="External"/><Relationship Id="rId99" Type="http://schemas.openxmlformats.org/officeDocument/2006/relationships/hyperlink" Target="https://licensee.ahridirectory.org/Certificate/RenderFTCLabel?ReferenceId=214779003&amp;Program=69" TargetMode="External"/><Relationship Id="rId101" Type="http://schemas.openxmlformats.org/officeDocument/2006/relationships/hyperlink" Target="https://licensee.ahridirectory.org/Certificate/RenderFTCLabel?ReferenceId=214776253&amp;Program=69" TargetMode="External"/><Relationship Id="rId122" Type="http://schemas.openxmlformats.org/officeDocument/2006/relationships/hyperlink" Target="https://licensee.ahridirectory.org/Certificate/RenderFTCLabel?ReferenceId=214731833&amp;Program=69" TargetMode="External"/><Relationship Id="rId143" Type="http://schemas.openxmlformats.org/officeDocument/2006/relationships/hyperlink" Target="https://licensee.ahridirectory.org/Certificate/RenderFTCLabel?ReferenceId=214660546&amp;Program=69" TargetMode="External"/><Relationship Id="rId164" Type="http://schemas.openxmlformats.org/officeDocument/2006/relationships/hyperlink" Target="https://licensee.ahridirectory.org/Certificate/RenderFTCLabel?ReferenceId=214660197&amp;Program=69" TargetMode="External"/><Relationship Id="rId185" Type="http://schemas.openxmlformats.org/officeDocument/2006/relationships/hyperlink" Target="https://licensee.ahridirectory.org/Certificate/RenderFTCLabel?ReferenceId=214660176&amp;Program=69" TargetMode="External"/><Relationship Id="rId350" Type="http://schemas.openxmlformats.org/officeDocument/2006/relationships/hyperlink" Target="https://licensee.ahridirectory.org/Certificate/RenderFTCLabel?ReferenceId=208141148&amp;Program=69" TargetMode="External"/><Relationship Id="rId371" Type="http://schemas.openxmlformats.org/officeDocument/2006/relationships/hyperlink" Target="https://licensee.ahridirectory.org/Certificate/RenderFTCLabel?ReferenceId=206395296&amp;Program=69" TargetMode="External"/><Relationship Id="rId9" Type="http://schemas.openxmlformats.org/officeDocument/2006/relationships/hyperlink" Target="https://licensee.ahridirectory.org/Certificate/RenderFTCLabel?ReferenceId=215560594&amp;Program=69" TargetMode="External"/><Relationship Id="rId210" Type="http://schemas.openxmlformats.org/officeDocument/2006/relationships/hyperlink" Target="https://licensee.ahridirectory.org/Certificate/RenderFTCLabel?ReferenceId=214608215&amp;Program=69" TargetMode="External"/><Relationship Id="rId26" Type="http://schemas.openxmlformats.org/officeDocument/2006/relationships/hyperlink" Target="https://licensee.ahridirectory.org/Certificate/RenderFTCLabel?ReferenceId=215418108&amp;Program=69" TargetMode="External"/><Relationship Id="rId231" Type="http://schemas.openxmlformats.org/officeDocument/2006/relationships/hyperlink" Target="https://licensee.ahridirectory.org/Certificate/RenderFTCLabel?ReferenceId=214592623&amp;Program=69" TargetMode="External"/><Relationship Id="rId252" Type="http://schemas.openxmlformats.org/officeDocument/2006/relationships/hyperlink" Target="https://licensee.ahridirectory.org/Certificate/RenderFTCLabel?ReferenceId=214592565&amp;Program=69" TargetMode="External"/><Relationship Id="rId273" Type="http://schemas.openxmlformats.org/officeDocument/2006/relationships/hyperlink" Target="https://licensee.ahridirectory.org/Certificate/RenderFTCLabel?ReferenceId=214447332&amp;Program=69" TargetMode="External"/><Relationship Id="rId294" Type="http://schemas.openxmlformats.org/officeDocument/2006/relationships/hyperlink" Target="https://licensee.ahridirectory.org/Certificate/RenderFTCLabel?ReferenceId=214303524&amp;Program=69" TargetMode="External"/><Relationship Id="rId308" Type="http://schemas.openxmlformats.org/officeDocument/2006/relationships/hyperlink" Target="https://licensee.ahridirectory.org/Certificate/RenderFTCLabel?ReferenceId=214303510&amp;Program=69" TargetMode="External"/><Relationship Id="rId329" Type="http://schemas.openxmlformats.org/officeDocument/2006/relationships/hyperlink" Target="https://licensee.ahridirectory.org/Certificate/RenderFTCLabel?ReferenceId=211594473&amp;Program=69" TargetMode="External"/><Relationship Id="rId47" Type="http://schemas.openxmlformats.org/officeDocument/2006/relationships/hyperlink" Target="https://licensee.ahridirectory.org/Certificate/RenderFTCLabel?ReferenceId=215389767&amp;Program=69" TargetMode="External"/><Relationship Id="rId68" Type="http://schemas.openxmlformats.org/officeDocument/2006/relationships/hyperlink" Target="https://licensee.ahridirectory.org/Certificate/RenderFTCLabel?ReferenceId=214838782&amp;Program=69" TargetMode="External"/><Relationship Id="rId89" Type="http://schemas.openxmlformats.org/officeDocument/2006/relationships/hyperlink" Target="https://licensee.ahridirectory.org/Certificate/RenderFTCLabel?ReferenceId=214810780&amp;Program=69" TargetMode="External"/><Relationship Id="rId112" Type="http://schemas.openxmlformats.org/officeDocument/2006/relationships/hyperlink" Target="https://licensee.ahridirectory.org/Certificate/RenderFTCLabel?ReferenceId=214731843&amp;Program=69" TargetMode="External"/><Relationship Id="rId133" Type="http://schemas.openxmlformats.org/officeDocument/2006/relationships/hyperlink" Target="https://licensee.ahridirectory.org/Certificate/RenderFTCLabel?ReferenceId=214660556&amp;Program=69" TargetMode="External"/><Relationship Id="rId154" Type="http://schemas.openxmlformats.org/officeDocument/2006/relationships/hyperlink" Target="https://licensee.ahridirectory.org/Certificate/RenderFTCLabel?ReferenceId=214660207&amp;Program=69" TargetMode="External"/><Relationship Id="rId175" Type="http://schemas.openxmlformats.org/officeDocument/2006/relationships/hyperlink" Target="https://licensee.ahridirectory.org/Certificate/RenderFTCLabel?ReferenceId=214660186&amp;Program=69" TargetMode="External"/><Relationship Id="rId340" Type="http://schemas.openxmlformats.org/officeDocument/2006/relationships/hyperlink" Target="https://licensee.ahridirectory.org/Certificate/RenderFTCLabel?ReferenceId=208141158&amp;Program=69" TargetMode="External"/><Relationship Id="rId361" Type="http://schemas.openxmlformats.org/officeDocument/2006/relationships/hyperlink" Target="https://licensee.ahridirectory.org/Certificate/RenderFTCLabel?ReferenceId=207861760&amp;Program=69" TargetMode="External"/><Relationship Id="rId196" Type="http://schemas.openxmlformats.org/officeDocument/2006/relationships/hyperlink" Target="https://licensee.ahridirectory.org/Certificate/RenderFTCLabel?ReferenceId=214608231&amp;Program=69" TargetMode="External"/><Relationship Id="rId200" Type="http://schemas.openxmlformats.org/officeDocument/2006/relationships/hyperlink" Target="https://licensee.ahridirectory.org/Certificate/RenderFTCLabel?ReferenceId=214608227&amp;Program=69" TargetMode="External"/><Relationship Id="rId16" Type="http://schemas.openxmlformats.org/officeDocument/2006/relationships/hyperlink" Target="https://licensee.ahridirectory.org/Certificate/RenderFTCLabel?ReferenceId=215447637&amp;Program=69" TargetMode="External"/><Relationship Id="rId221" Type="http://schemas.openxmlformats.org/officeDocument/2006/relationships/hyperlink" Target="https://licensee.ahridirectory.org/Certificate/RenderFTCLabel?ReferenceId=214608203&amp;Program=69" TargetMode="External"/><Relationship Id="rId242" Type="http://schemas.openxmlformats.org/officeDocument/2006/relationships/hyperlink" Target="https://licensee.ahridirectory.org/Certificate/RenderFTCLabel?ReferenceId=214592612&amp;Program=69" TargetMode="External"/><Relationship Id="rId263" Type="http://schemas.openxmlformats.org/officeDocument/2006/relationships/hyperlink" Target="https://licensee.ahridirectory.org/Certificate/RenderFTCLabel?ReferenceId=214592554&amp;Program=69" TargetMode="External"/><Relationship Id="rId284" Type="http://schemas.openxmlformats.org/officeDocument/2006/relationships/hyperlink" Target="https://licensee.ahridirectory.org/Certificate/RenderFTCLabel?ReferenceId=214333173&amp;Program=69" TargetMode="External"/><Relationship Id="rId319" Type="http://schemas.openxmlformats.org/officeDocument/2006/relationships/hyperlink" Target="https://licensee.ahridirectory.org/Certificate/RenderFTCLabel?ReferenceId=213880755&amp;Program=69" TargetMode="External"/><Relationship Id="rId37" Type="http://schemas.openxmlformats.org/officeDocument/2006/relationships/hyperlink" Target="https://licensee.ahridirectory.org/Certificate/RenderFTCLabel?ReferenceId=215389833&amp;Program=69" TargetMode="External"/><Relationship Id="rId58" Type="http://schemas.openxmlformats.org/officeDocument/2006/relationships/hyperlink" Target="https://licensee.ahridirectory.org/Certificate/RenderFTCLabel?ReferenceId=214866732&amp;Program=69" TargetMode="External"/><Relationship Id="rId79" Type="http://schemas.openxmlformats.org/officeDocument/2006/relationships/hyperlink" Target="https://licensee.ahridirectory.org/Certificate/RenderFTCLabel?ReferenceId=214838771&amp;Program=69" TargetMode="External"/><Relationship Id="rId102" Type="http://schemas.openxmlformats.org/officeDocument/2006/relationships/hyperlink" Target="https://licensee.ahridirectory.org/Certificate/RenderFTCLabel?ReferenceId=214776252&amp;Program=69" TargetMode="External"/><Relationship Id="rId123" Type="http://schemas.openxmlformats.org/officeDocument/2006/relationships/hyperlink" Target="https://licensee.ahridirectory.org/Certificate/RenderFTCLabel?ReferenceId=214731832&amp;Program=69" TargetMode="External"/><Relationship Id="rId144" Type="http://schemas.openxmlformats.org/officeDocument/2006/relationships/hyperlink" Target="https://licensee.ahridirectory.org/Certificate/RenderFTCLabel?ReferenceId=214660545&amp;Program=69" TargetMode="External"/><Relationship Id="rId330" Type="http://schemas.openxmlformats.org/officeDocument/2006/relationships/hyperlink" Target="https://licensee.ahridirectory.org/Certificate/RenderFTCLabel?ReferenceId=210908670&amp;Program=69" TargetMode="External"/><Relationship Id="rId90" Type="http://schemas.openxmlformats.org/officeDocument/2006/relationships/hyperlink" Target="https://licensee.ahridirectory.org/Certificate/RenderFTCLabel?ReferenceId=214784000&amp;Program=69" TargetMode="External"/><Relationship Id="rId165" Type="http://schemas.openxmlformats.org/officeDocument/2006/relationships/hyperlink" Target="https://licensee.ahridirectory.org/Certificate/RenderFTCLabel?ReferenceId=214660196&amp;Program=69" TargetMode="External"/><Relationship Id="rId186" Type="http://schemas.openxmlformats.org/officeDocument/2006/relationships/hyperlink" Target="https://licensee.ahridirectory.org/Certificate/RenderFTCLabel?ReferenceId=214660175&amp;Program=69" TargetMode="External"/><Relationship Id="rId351" Type="http://schemas.openxmlformats.org/officeDocument/2006/relationships/hyperlink" Target="https://licensee.ahridirectory.org/Certificate/RenderFTCLabel?ReferenceId=208141147&amp;Program=69" TargetMode="External"/><Relationship Id="rId372" Type="http://schemas.openxmlformats.org/officeDocument/2006/relationships/hyperlink" Target="https://licensee.ahridirectory.org/Certificate/RenderFTCLabel?ReferenceId=203376742&amp;Program=69" TargetMode="External"/><Relationship Id="rId211" Type="http://schemas.openxmlformats.org/officeDocument/2006/relationships/hyperlink" Target="https://licensee.ahridirectory.org/Certificate/RenderFTCLabel?ReferenceId=214608214&amp;Program=69" TargetMode="External"/><Relationship Id="rId232" Type="http://schemas.openxmlformats.org/officeDocument/2006/relationships/hyperlink" Target="https://licensee.ahridirectory.org/Certificate/RenderFTCLabel?ReferenceId=214592622&amp;Program=69" TargetMode="External"/><Relationship Id="rId253" Type="http://schemas.openxmlformats.org/officeDocument/2006/relationships/hyperlink" Target="https://licensee.ahridirectory.org/Certificate/RenderFTCLabel?ReferenceId=214592564&amp;Program=69" TargetMode="External"/><Relationship Id="rId274" Type="http://schemas.openxmlformats.org/officeDocument/2006/relationships/hyperlink" Target="https://licensee.ahridirectory.org/Certificate/RenderFTCLabel?ReferenceId=214447331&amp;Program=69" TargetMode="External"/><Relationship Id="rId295" Type="http://schemas.openxmlformats.org/officeDocument/2006/relationships/hyperlink" Target="https://licensee.ahridirectory.org/Certificate/RenderFTCLabel?ReferenceId=214303523&amp;Program=69" TargetMode="External"/><Relationship Id="rId309" Type="http://schemas.openxmlformats.org/officeDocument/2006/relationships/hyperlink" Target="https://licensee.ahridirectory.org/Certificate/RenderFTCLabel?ReferenceId=214303509&amp;Program=69" TargetMode="External"/><Relationship Id="rId27" Type="http://schemas.openxmlformats.org/officeDocument/2006/relationships/hyperlink" Target="https://licensee.ahridirectory.org/Certificate/RenderFTCLabel?ReferenceId=215418107&amp;Program=69" TargetMode="External"/><Relationship Id="rId48" Type="http://schemas.openxmlformats.org/officeDocument/2006/relationships/hyperlink" Target="https://licensee.ahridirectory.org/Certificate/RenderFTCLabel?ReferenceId=215389766&amp;Program=69" TargetMode="External"/><Relationship Id="rId69" Type="http://schemas.openxmlformats.org/officeDocument/2006/relationships/hyperlink" Target="https://licensee.ahridirectory.org/Certificate/RenderFTCLabel?ReferenceId=214838781&amp;Program=69" TargetMode="External"/><Relationship Id="rId113" Type="http://schemas.openxmlformats.org/officeDocument/2006/relationships/hyperlink" Target="https://licensee.ahridirectory.org/Certificate/RenderFTCLabel?ReferenceId=214731842&amp;Program=69" TargetMode="External"/><Relationship Id="rId134" Type="http://schemas.openxmlformats.org/officeDocument/2006/relationships/hyperlink" Target="https://licensee.ahridirectory.org/Certificate/RenderFTCLabel?ReferenceId=214660555&amp;Program=69" TargetMode="External"/><Relationship Id="rId320" Type="http://schemas.openxmlformats.org/officeDocument/2006/relationships/hyperlink" Target="https://licensee.ahridirectory.org/Certificate/RenderFTCLabel?ReferenceId=213386490&amp;Program=69" TargetMode="External"/><Relationship Id="rId80" Type="http://schemas.openxmlformats.org/officeDocument/2006/relationships/hyperlink" Target="https://licensee.ahridirectory.org/Certificate/RenderFTCLabel?ReferenceId=214838770&amp;Program=69" TargetMode="External"/><Relationship Id="rId155" Type="http://schemas.openxmlformats.org/officeDocument/2006/relationships/hyperlink" Target="https://licensee.ahridirectory.org/Certificate/RenderFTCLabel?ReferenceId=214660206&amp;Program=69" TargetMode="External"/><Relationship Id="rId176" Type="http://schemas.openxmlformats.org/officeDocument/2006/relationships/hyperlink" Target="https://licensee.ahridirectory.org/Certificate/RenderFTCLabel?ReferenceId=214660185&amp;Program=69" TargetMode="External"/><Relationship Id="rId197" Type="http://schemas.openxmlformats.org/officeDocument/2006/relationships/hyperlink" Target="https://licensee.ahridirectory.org/Certificate/RenderFTCLabel?ReferenceId=214608230&amp;Program=69" TargetMode="External"/><Relationship Id="rId341" Type="http://schemas.openxmlformats.org/officeDocument/2006/relationships/hyperlink" Target="https://licensee.ahridirectory.org/Certificate/RenderFTCLabel?ReferenceId=208141157&amp;Program=69" TargetMode="External"/><Relationship Id="rId362" Type="http://schemas.openxmlformats.org/officeDocument/2006/relationships/hyperlink" Target="https://licensee.ahridirectory.org/Certificate/RenderFTCLabel?ReferenceId=207861759&amp;Program=69" TargetMode="External"/><Relationship Id="rId201" Type="http://schemas.openxmlformats.org/officeDocument/2006/relationships/hyperlink" Target="https://licensee.ahridirectory.org/Certificate/RenderFTCLabel?ReferenceId=214608226&amp;Program=69" TargetMode="External"/><Relationship Id="rId222" Type="http://schemas.openxmlformats.org/officeDocument/2006/relationships/hyperlink" Target="https://licensee.ahridirectory.org/Certificate/RenderFTCLabel?ReferenceId=214608202&amp;Program=69" TargetMode="External"/><Relationship Id="rId243" Type="http://schemas.openxmlformats.org/officeDocument/2006/relationships/hyperlink" Target="https://licensee.ahridirectory.org/Certificate/RenderFTCLabel?ReferenceId=214592611&amp;Program=69" TargetMode="External"/><Relationship Id="rId264" Type="http://schemas.openxmlformats.org/officeDocument/2006/relationships/hyperlink" Target="https://licensee.ahridirectory.org/Certificate/RenderFTCLabel?ReferenceId=214592550&amp;Program=69" TargetMode="External"/><Relationship Id="rId285" Type="http://schemas.openxmlformats.org/officeDocument/2006/relationships/hyperlink" Target="https://licensee.ahridirectory.org/Certificate/RenderFTCLabel?ReferenceId=214303533&amp;Program=69" TargetMode="External"/><Relationship Id="rId17" Type="http://schemas.openxmlformats.org/officeDocument/2006/relationships/hyperlink" Target="https://licensee.ahridirectory.org/Certificate/RenderFTCLabel?ReferenceId=215447636&amp;Program=69" TargetMode="External"/><Relationship Id="rId38" Type="http://schemas.openxmlformats.org/officeDocument/2006/relationships/hyperlink" Target="https://licensee.ahridirectory.org/Certificate/RenderFTCLabel?ReferenceId=215389831&amp;Program=69" TargetMode="External"/><Relationship Id="rId59" Type="http://schemas.openxmlformats.org/officeDocument/2006/relationships/hyperlink" Target="https://licensee.ahridirectory.org/Certificate/RenderFTCLabel?ReferenceId=214866731&amp;Program=69" TargetMode="External"/><Relationship Id="rId103" Type="http://schemas.openxmlformats.org/officeDocument/2006/relationships/hyperlink" Target="https://licensee.ahridirectory.org/Certificate/RenderFTCLabel?ReferenceId=214776251&amp;Program=69" TargetMode="External"/><Relationship Id="rId124" Type="http://schemas.openxmlformats.org/officeDocument/2006/relationships/hyperlink" Target="https://licensee.ahridirectory.org/Certificate/RenderFTCLabel?ReferenceId=214728308&amp;Program=69" TargetMode="External"/><Relationship Id="rId310" Type="http://schemas.openxmlformats.org/officeDocument/2006/relationships/hyperlink" Target="https://licensee.ahridirectory.org/Certificate/RenderFTCLabel?ReferenceId=214303508&amp;Program=69" TargetMode="External"/><Relationship Id="rId70" Type="http://schemas.openxmlformats.org/officeDocument/2006/relationships/hyperlink" Target="https://licensee.ahridirectory.org/Certificate/RenderFTCLabel?ReferenceId=214838780&amp;Program=69" TargetMode="External"/><Relationship Id="rId91" Type="http://schemas.openxmlformats.org/officeDocument/2006/relationships/hyperlink" Target="https://licensee.ahridirectory.org/Certificate/RenderFTCLabel?ReferenceId=214783999&amp;Program=69" TargetMode="External"/><Relationship Id="rId145" Type="http://schemas.openxmlformats.org/officeDocument/2006/relationships/hyperlink" Target="https://licensee.ahridirectory.org/Certificate/RenderFTCLabel?ReferenceId=214660544&amp;Program=69" TargetMode="External"/><Relationship Id="rId166" Type="http://schemas.openxmlformats.org/officeDocument/2006/relationships/hyperlink" Target="https://licensee.ahridirectory.org/Certificate/RenderFTCLabel?ReferenceId=214660195&amp;Program=69" TargetMode="External"/><Relationship Id="rId187" Type="http://schemas.openxmlformats.org/officeDocument/2006/relationships/hyperlink" Target="https://licensee.ahridirectory.org/Certificate/RenderFTCLabel?ReferenceId=214660174&amp;Program=69" TargetMode="External"/><Relationship Id="rId331" Type="http://schemas.openxmlformats.org/officeDocument/2006/relationships/hyperlink" Target="https://licensee.ahridirectory.org/Certificate/RenderFTCLabel?ReferenceId=210908665&amp;Program=69" TargetMode="External"/><Relationship Id="rId352" Type="http://schemas.openxmlformats.org/officeDocument/2006/relationships/hyperlink" Target="https://licensee.ahridirectory.org/Certificate/RenderFTCLabel?ReferenceId=208141146&amp;Program=69" TargetMode="External"/><Relationship Id="rId373" Type="http://schemas.openxmlformats.org/officeDocument/2006/relationships/hyperlink" Target="https://licensee.ahridirectory.org/Certificate/RenderFTCLabel?ReferenceId=203376741&amp;Program=69" TargetMode="External"/><Relationship Id="rId1" Type="http://schemas.openxmlformats.org/officeDocument/2006/relationships/hyperlink" Target="https://licensee.ahridirectory.org/Certificate/RenderFTCLabel?ReferenceId=215722680&amp;Program=69" TargetMode="External"/><Relationship Id="rId212" Type="http://schemas.openxmlformats.org/officeDocument/2006/relationships/hyperlink" Target="https://licensee.ahridirectory.org/Certificate/RenderFTCLabel?ReferenceId=214608213&amp;Program=69" TargetMode="External"/><Relationship Id="rId233" Type="http://schemas.openxmlformats.org/officeDocument/2006/relationships/hyperlink" Target="https://licensee.ahridirectory.org/Certificate/RenderFTCLabel?ReferenceId=214592621&amp;Program=69" TargetMode="External"/><Relationship Id="rId254" Type="http://schemas.openxmlformats.org/officeDocument/2006/relationships/hyperlink" Target="https://licensee.ahridirectory.org/Certificate/RenderFTCLabel?ReferenceId=214592563&amp;Program=69" TargetMode="External"/><Relationship Id="rId28" Type="http://schemas.openxmlformats.org/officeDocument/2006/relationships/hyperlink" Target="https://licensee.ahridirectory.org/Certificate/RenderFTCLabel?ReferenceId=215418106&amp;Program=69" TargetMode="External"/><Relationship Id="rId49" Type="http://schemas.openxmlformats.org/officeDocument/2006/relationships/hyperlink" Target="https://licensee.ahridirectory.org/Certificate/RenderFTCLabel?ReferenceId=215389765&amp;Program=69" TargetMode="External"/><Relationship Id="rId114" Type="http://schemas.openxmlformats.org/officeDocument/2006/relationships/hyperlink" Target="https://licensee.ahridirectory.org/Certificate/RenderFTCLabel?ReferenceId=214731841&amp;Program=69" TargetMode="External"/><Relationship Id="rId275" Type="http://schemas.openxmlformats.org/officeDocument/2006/relationships/hyperlink" Target="https://licensee.ahridirectory.org/Certificate/RenderFTCLabel?ReferenceId=214447330&amp;Program=69" TargetMode="External"/><Relationship Id="rId296" Type="http://schemas.openxmlformats.org/officeDocument/2006/relationships/hyperlink" Target="https://licensee.ahridirectory.org/Certificate/RenderFTCLabel?ReferenceId=214303522&amp;Program=69" TargetMode="External"/><Relationship Id="rId300" Type="http://schemas.openxmlformats.org/officeDocument/2006/relationships/hyperlink" Target="https://licensee.ahridirectory.org/Certificate/RenderFTCLabel?ReferenceId=214303518&amp;Program=69" TargetMode="External"/><Relationship Id="rId60" Type="http://schemas.openxmlformats.org/officeDocument/2006/relationships/hyperlink" Target="https://licensee.ahridirectory.org/Certificate/RenderFTCLabel?ReferenceId=214866730&amp;Program=69" TargetMode="External"/><Relationship Id="rId81" Type="http://schemas.openxmlformats.org/officeDocument/2006/relationships/hyperlink" Target="https://licensee.ahridirectory.org/Certificate/RenderFTCLabel?ReferenceId=214838769&amp;Program=69" TargetMode="External"/><Relationship Id="rId135" Type="http://schemas.openxmlformats.org/officeDocument/2006/relationships/hyperlink" Target="https://licensee.ahridirectory.org/Certificate/RenderFTCLabel?ReferenceId=214660554&amp;Program=69" TargetMode="External"/><Relationship Id="rId156" Type="http://schemas.openxmlformats.org/officeDocument/2006/relationships/hyperlink" Target="https://licensee.ahridirectory.org/Certificate/RenderFTCLabel?ReferenceId=214660205&amp;Program=69" TargetMode="External"/><Relationship Id="rId177" Type="http://schemas.openxmlformats.org/officeDocument/2006/relationships/hyperlink" Target="https://licensee.ahridirectory.org/Certificate/RenderFTCLabel?ReferenceId=214660184&amp;Program=69" TargetMode="External"/><Relationship Id="rId198" Type="http://schemas.openxmlformats.org/officeDocument/2006/relationships/hyperlink" Target="https://licensee.ahridirectory.org/Certificate/RenderFTCLabel?ReferenceId=214608229&amp;Program=69" TargetMode="External"/><Relationship Id="rId321" Type="http://schemas.openxmlformats.org/officeDocument/2006/relationships/hyperlink" Target="https://licensee.ahridirectory.org/Certificate/RenderFTCLabel?ReferenceId=213352688&amp;Program=69" TargetMode="External"/><Relationship Id="rId342" Type="http://schemas.openxmlformats.org/officeDocument/2006/relationships/hyperlink" Target="https://licensee.ahridirectory.org/Certificate/RenderFTCLabel?ReferenceId=208141156&amp;Program=69" TargetMode="External"/><Relationship Id="rId363" Type="http://schemas.openxmlformats.org/officeDocument/2006/relationships/hyperlink" Target="https://licensee.ahridirectory.org/Certificate/RenderFTCLabel?ReferenceId=207861758&amp;Program=69" TargetMode="External"/><Relationship Id="rId202" Type="http://schemas.openxmlformats.org/officeDocument/2006/relationships/hyperlink" Target="https://licensee.ahridirectory.org/Certificate/RenderFTCLabel?ReferenceId=214608225&amp;Program=69" TargetMode="External"/><Relationship Id="rId223" Type="http://schemas.openxmlformats.org/officeDocument/2006/relationships/hyperlink" Target="https://licensee.ahridirectory.org/Certificate/RenderFTCLabel?ReferenceId=214608201&amp;Program=69" TargetMode="External"/><Relationship Id="rId244" Type="http://schemas.openxmlformats.org/officeDocument/2006/relationships/hyperlink" Target="https://licensee.ahridirectory.org/Certificate/RenderFTCLabel?ReferenceId=214592610&amp;Program=69" TargetMode="External"/><Relationship Id="rId18" Type="http://schemas.openxmlformats.org/officeDocument/2006/relationships/hyperlink" Target="https://licensee.ahridirectory.org/Certificate/RenderFTCLabel?ReferenceId=215447635&amp;Program=69" TargetMode="External"/><Relationship Id="rId39" Type="http://schemas.openxmlformats.org/officeDocument/2006/relationships/hyperlink" Target="https://licensee.ahridirectory.org/Certificate/RenderFTCLabel?ReferenceId=215389829&amp;Program=69" TargetMode="External"/><Relationship Id="rId265" Type="http://schemas.openxmlformats.org/officeDocument/2006/relationships/hyperlink" Target="https://licensee.ahridirectory.org/Certificate/RenderFTCLabel?ReferenceId=214592549&amp;Program=69" TargetMode="External"/><Relationship Id="rId286" Type="http://schemas.openxmlformats.org/officeDocument/2006/relationships/hyperlink" Target="https://licensee.ahridirectory.org/Certificate/RenderFTCLabel?ReferenceId=214303532&amp;Program=69" TargetMode="External"/><Relationship Id="rId50" Type="http://schemas.openxmlformats.org/officeDocument/2006/relationships/hyperlink" Target="https://licensee.ahridirectory.org/Certificate/RenderFTCLabel?ReferenceId=215213674&amp;Program=69" TargetMode="External"/><Relationship Id="rId104" Type="http://schemas.openxmlformats.org/officeDocument/2006/relationships/hyperlink" Target="https://licensee.ahridirectory.org/Certificate/RenderFTCLabel?ReferenceId=214776250&amp;Program=69" TargetMode="External"/><Relationship Id="rId125" Type="http://schemas.openxmlformats.org/officeDocument/2006/relationships/hyperlink" Target="https://licensee.ahridirectory.org/Certificate/RenderFTCLabel?ReferenceId=214660564&amp;Program=69" TargetMode="External"/><Relationship Id="rId146" Type="http://schemas.openxmlformats.org/officeDocument/2006/relationships/hyperlink" Target="https://licensee.ahridirectory.org/Certificate/RenderFTCLabel?ReferenceId=214660543&amp;Program=69" TargetMode="External"/><Relationship Id="rId167" Type="http://schemas.openxmlformats.org/officeDocument/2006/relationships/hyperlink" Target="https://licensee.ahridirectory.org/Certificate/RenderFTCLabel?ReferenceId=214660194&amp;Program=69" TargetMode="External"/><Relationship Id="rId188" Type="http://schemas.openxmlformats.org/officeDocument/2006/relationships/hyperlink" Target="https://licensee.ahridirectory.org/Certificate/RenderFTCLabel?ReferenceId=214660173&amp;Program=69" TargetMode="External"/><Relationship Id="rId311" Type="http://schemas.openxmlformats.org/officeDocument/2006/relationships/hyperlink" Target="https://licensee.ahridirectory.org/Certificate/RenderFTCLabel?ReferenceId=213885848&amp;Program=69" TargetMode="External"/><Relationship Id="rId332" Type="http://schemas.openxmlformats.org/officeDocument/2006/relationships/hyperlink" Target="https://licensee.ahridirectory.org/Certificate/RenderFTCLabel?ReferenceId=210908619&amp;Program=69" TargetMode="External"/><Relationship Id="rId353" Type="http://schemas.openxmlformats.org/officeDocument/2006/relationships/hyperlink" Target="https://licensee.ahridirectory.org/Certificate/RenderFTCLabel?ReferenceId=208141145&amp;Program=69" TargetMode="External"/><Relationship Id="rId374" Type="http://schemas.openxmlformats.org/officeDocument/2006/relationships/hyperlink" Target="https://licensee.ahridirectory.org/Certificate/RenderFTCLabel?ReferenceId=202337969&amp;Program=69" TargetMode="External"/><Relationship Id="rId71" Type="http://schemas.openxmlformats.org/officeDocument/2006/relationships/hyperlink" Target="https://licensee.ahridirectory.org/Certificate/RenderFTCLabel?ReferenceId=214838779&amp;Program=69" TargetMode="External"/><Relationship Id="rId92" Type="http://schemas.openxmlformats.org/officeDocument/2006/relationships/hyperlink" Target="https://licensee.ahridirectory.org/Certificate/RenderFTCLabel?ReferenceId=214783998&amp;Program=69" TargetMode="External"/><Relationship Id="rId213" Type="http://schemas.openxmlformats.org/officeDocument/2006/relationships/hyperlink" Target="https://licensee.ahridirectory.org/Certificate/RenderFTCLabel?ReferenceId=214608211&amp;Program=69" TargetMode="External"/><Relationship Id="rId234" Type="http://schemas.openxmlformats.org/officeDocument/2006/relationships/hyperlink" Target="https://licensee.ahridirectory.org/Certificate/RenderFTCLabel?ReferenceId=214592620&amp;Program=69" TargetMode="External"/><Relationship Id="rId2" Type="http://schemas.openxmlformats.org/officeDocument/2006/relationships/image" Target="../media/image1.png"/><Relationship Id="rId29" Type="http://schemas.openxmlformats.org/officeDocument/2006/relationships/hyperlink" Target="https://licensee.ahridirectory.org/Certificate/RenderFTCLabel?ReferenceId=215405107&amp;Program=69" TargetMode="External"/><Relationship Id="rId255" Type="http://schemas.openxmlformats.org/officeDocument/2006/relationships/hyperlink" Target="https://licensee.ahridirectory.org/Certificate/RenderFTCLabel?ReferenceId=214592562&amp;Program=69" TargetMode="External"/><Relationship Id="rId276" Type="http://schemas.openxmlformats.org/officeDocument/2006/relationships/hyperlink" Target="https://licensee.ahridirectory.org/Certificate/RenderFTCLabel?ReferenceId=214447329&amp;Program=69" TargetMode="External"/><Relationship Id="rId297" Type="http://schemas.openxmlformats.org/officeDocument/2006/relationships/hyperlink" Target="https://licensee.ahridirectory.org/Certificate/RenderFTCLabel?ReferenceId=214303521&amp;Program=69" TargetMode="External"/><Relationship Id="rId40" Type="http://schemas.openxmlformats.org/officeDocument/2006/relationships/hyperlink" Target="https://licensee.ahridirectory.org/Certificate/RenderFTCLabel?ReferenceId=215389828&amp;Program=69" TargetMode="External"/><Relationship Id="rId115" Type="http://schemas.openxmlformats.org/officeDocument/2006/relationships/hyperlink" Target="https://licensee.ahridirectory.org/Certificate/RenderFTCLabel?ReferenceId=214731840&amp;Program=69" TargetMode="External"/><Relationship Id="rId136" Type="http://schemas.openxmlformats.org/officeDocument/2006/relationships/hyperlink" Target="https://licensee.ahridirectory.org/Certificate/RenderFTCLabel?ReferenceId=214660553&amp;Program=69" TargetMode="External"/><Relationship Id="rId157" Type="http://schemas.openxmlformats.org/officeDocument/2006/relationships/hyperlink" Target="https://licensee.ahridirectory.org/Certificate/RenderFTCLabel?ReferenceId=214660204&amp;Program=69" TargetMode="External"/><Relationship Id="rId178" Type="http://schemas.openxmlformats.org/officeDocument/2006/relationships/hyperlink" Target="https://licensee.ahridirectory.org/Certificate/RenderFTCLabel?ReferenceId=214660183&amp;Program=69" TargetMode="External"/><Relationship Id="rId301" Type="http://schemas.openxmlformats.org/officeDocument/2006/relationships/hyperlink" Target="https://licensee.ahridirectory.org/Certificate/RenderFTCLabel?ReferenceId=214303517&amp;Program=69" TargetMode="External"/><Relationship Id="rId322" Type="http://schemas.openxmlformats.org/officeDocument/2006/relationships/hyperlink" Target="https://licensee.ahridirectory.org/Certificate/RenderFTCLabel?ReferenceId=213352687&amp;Program=69" TargetMode="External"/><Relationship Id="rId343" Type="http://schemas.openxmlformats.org/officeDocument/2006/relationships/hyperlink" Target="https://licensee.ahridirectory.org/Certificate/RenderFTCLabel?ReferenceId=208141155&amp;Program=69" TargetMode="External"/><Relationship Id="rId364" Type="http://schemas.openxmlformats.org/officeDocument/2006/relationships/hyperlink" Target="https://licensee.ahridirectory.org/Certificate/RenderFTCLabel?ReferenceId=207861757&amp;Program=69" TargetMode="External"/><Relationship Id="rId61" Type="http://schemas.openxmlformats.org/officeDocument/2006/relationships/hyperlink" Target="https://licensee.ahridirectory.org/Certificate/RenderFTCLabel?ReferenceId=214838789&amp;Program=69" TargetMode="External"/><Relationship Id="rId82" Type="http://schemas.openxmlformats.org/officeDocument/2006/relationships/hyperlink" Target="https://licensee.ahridirectory.org/Certificate/RenderFTCLabel?ReferenceId=214838768&amp;Program=69" TargetMode="External"/><Relationship Id="rId199" Type="http://schemas.openxmlformats.org/officeDocument/2006/relationships/hyperlink" Target="https://licensee.ahridirectory.org/Certificate/RenderFTCLabel?ReferenceId=214608228&amp;Program=69" TargetMode="External"/><Relationship Id="rId203" Type="http://schemas.openxmlformats.org/officeDocument/2006/relationships/hyperlink" Target="https://licensee.ahridirectory.org/Certificate/RenderFTCLabel?ReferenceId=214608224&amp;Program=69" TargetMode="External"/><Relationship Id="rId19" Type="http://schemas.openxmlformats.org/officeDocument/2006/relationships/hyperlink" Target="https://licensee.ahridirectory.org/Certificate/RenderFTCLabel?ReferenceId=215447634&amp;Program=69" TargetMode="External"/><Relationship Id="rId224" Type="http://schemas.openxmlformats.org/officeDocument/2006/relationships/hyperlink" Target="https://licensee.ahridirectory.org/Certificate/RenderFTCLabel?ReferenceId=214608200&amp;Program=69" TargetMode="External"/><Relationship Id="rId245" Type="http://schemas.openxmlformats.org/officeDocument/2006/relationships/hyperlink" Target="https://licensee.ahridirectory.org/Certificate/RenderFTCLabel?ReferenceId=214592609&amp;Program=69" TargetMode="External"/><Relationship Id="rId266" Type="http://schemas.openxmlformats.org/officeDocument/2006/relationships/hyperlink" Target="https://licensee.ahridirectory.org/Certificate/RenderFTCLabel?ReferenceId=214569300&amp;Program=69" TargetMode="External"/><Relationship Id="rId287" Type="http://schemas.openxmlformats.org/officeDocument/2006/relationships/hyperlink" Target="https://licensee.ahridirectory.org/Certificate/RenderFTCLabel?ReferenceId=214303531&amp;Program=69" TargetMode="External"/><Relationship Id="rId30" Type="http://schemas.openxmlformats.org/officeDocument/2006/relationships/hyperlink" Target="https://licensee.ahridirectory.org/Certificate/RenderFTCLabel?ReferenceId=215405106&amp;Program=69" TargetMode="External"/><Relationship Id="rId105" Type="http://schemas.openxmlformats.org/officeDocument/2006/relationships/hyperlink" Target="https://licensee.ahridirectory.org/Certificate/RenderFTCLabel?ReferenceId=214776249&amp;Program=69" TargetMode="External"/><Relationship Id="rId126" Type="http://schemas.openxmlformats.org/officeDocument/2006/relationships/hyperlink" Target="https://licensee.ahridirectory.org/Certificate/RenderFTCLabel?ReferenceId=214660563&amp;Program=69" TargetMode="External"/><Relationship Id="rId147" Type="http://schemas.openxmlformats.org/officeDocument/2006/relationships/hyperlink" Target="https://licensee.ahridirectory.org/Certificate/RenderFTCLabel?ReferenceId=214660542&amp;Program=69" TargetMode="External"/><Relationship Id="rId168" Type="http://schemas.openxmlformats.org/officeDocument/2006/relationships/hyperlink" Target="https://licensee.ahridirectory.org/Certificate/RenderFTCLabel?ReferenceId=214660193&amp;Program=69" TargetMode="External"/><Relationship Id="rId312" Type="http://schemas.openxmlformats.org/officeDocument/2006/relationships/hyperlink" Target="https://licensee.ahridirectory.org/Certificate/RenderFTCLabel?ReferenceId=213885846&amp;Program=69" TargetMode="External"/><Relationship Id="rId333" Type="http://schemas.openxmlformats.org/officeDocument/2006/relationships/hyperlink" Target="https://licensee.ahridirectory.org/Certificate/RenderFTCLabel?ReferenceId=210908615&amp;Program=69" TargetMode="External"/><Relationship Id="rId354" Type="http://schemas.openxmlformats.org/officeDocument/2006/relationships/hyperlink" Target="https://licensee.ahridirectory.org/Certificate/RenderFTCLabel?ReferenceId=208141144&amp;Program=69" TargetMode="External"/><Relationship Id="rId51" Type="http://schemas.openxmlformats.org/officeDocument/2006/relationships/hyperlink" Target="https://licensee.ahridirectory.org/Certificate/RenderFTCLabel?ReferenceId=214866739&amp;Program=69" TargetMode="External"/><Relationship Id="rId72" Type="http://schemas.openxmlformats.org/officeDocument/2006/relationships/hyperlink" Target="https://licensee.ahridirectory.org/Certificate/RenderFTCLabel?ReferenceId=214838778&amp;Program=69" TargetMode="External"/><Relationship Id="rId93" Type="http://schemas.openxmlformats.org/officeDocument/2006/relationships/hyperlink" Target="https://licensee.ahridirectory.org/Certificate/RenderFTCLabel?ReferenceId=214783997&amp;Program=69" TargetMode="External"/><Relationship Id="rId189" Type="http://schemas.openxmlformats.org/officeDocument/2006/relationships/hyperlink" Target="https://licensee.ahridirectory.org/Certificate/RenderFTCLabel?ReferenceId=214660172&amp;Program=69" TargetMode="External"/><Relationship Id="rId3" Type="http://schemas.openxmlformats.org/officeDocument/2006/relationships/hyperlink" Target="https://licensee.ahridirectory.org/Certificate/RenderFTCLabel?ReferenceId=215722679&amp;Program=69" TargetMode="External"/><Relationship Id="rId214" Type="http://schemas.openxmlformats.org/officeDocument/2006/relationships/hyperlink" Target="https://licensee.ahridirectory.org/Certificate/RenderFTCLabel?ReferenceId=214608210&amp;Program=69" TargetMode="External"/><Relationship Id="rId235" Type="http://schemas.openxmlformats.org/officeDocument/2006/relationships/hyperlink" Target="https://licensee.ahridirectory.org/Certificate/RenderFTCLabel?ReferenceId=214592619&amp;Program=69" TargetMode="External"/><Relationship Id="rId256" Type="http://schemas.openxmlformats.org/officeDocument/2006/relationships/hyperlink" Target="https://licensee.ahridirectory.org/Certificate/RenderFTCLabel?ReferenceId=214592561&amp;Program=69" TargetMode="External"/><Relationship Id="rId277" Type="http://schemas.openxmlformats.org/officeDocument/2006/relationships/hyperlink" Target="https://licensee.ahridirectory.org/Certificate/RenderFTCLabel?ReferenceId=214447328&amp;Program=69" TargetMode="External"/><Relationship Id="rId298" Type="http://schemas.openxmlformats.org/officeDocument/2006/relationships/hyperlink" Target="https://licensee.ahridirectory.org/Certificate/RenderFTCLabel?ReferenceId=214303520&amp;Program=69" TargetMode="External"/><Relationship Id="rId116" Type="http://schemas.openxmlformats.org/officeDocument/2006/relationships/hyperlink" Target="https://licensee.ahridirectory.org/Certificate/RenderFTCLabel?ReferenceId=214731839&amp;Program=69" TargetMode="External"/><Relationship Id="rId137" Type="http://schemas.openxmlformats.org/officeDocument/2006/relationships/hyperlink" Target="https://licensee.ahridirectory.org/Certificate/RenderFTCLabel?ReferenceId=214660552&amp;Program=69" TargetMode="External"/><Relationship Id="rId158" Type="http://schemas.openxmlformats.org/officeDocument/2006/relationships/hyperlink" Target="https://licensee.ahridirectory.org/Certificate/RenderFTCLabel?ReferenceId=214660203&amp;Program=69" TargetMode="External"/><Relationship Id="rId302" Type="http://schemas.openxmlformats.org/officeDocument/2006/relationships/hyperlink" Target="https://licensee.ahridirectory.org/Certificate/RenderFTCLabel?ReferenceId=214303516&amp;Program=69" TargetMode="External"/><Relationship Id="rId323" Type="http://schemas.openxmlformats.org/officeDocument/2006/relationships/hyperlink" Target="https://licensee.ahridirectory.org/Certificate/RenderFTCLabel?ReferenceId=213352686&amp;Program=69" TargetMode="External"/><Relationship Id="rId344" Type="http://schemas.openxmlformats.org/officeDocument/2006/relationships/hyperlink" Target="https://licensee.ahridirectory.org/Certificate/RenderFTCLabel?ReferenceId=208141154&amp;Program=69" TargetMode="External"/><Relationship Id="rId20" Type="http://schemas.openxmlformats.org/officeDocument/2006/relationships/hyperlink" Target="https://licensee.ahridirectory.org/Certificate/RenderFTCLabel?ReferenceId=215447633&amp;Program=69" TargetMode="External"/><Relationship Id="rId41" Type="http://schemas.openxmlformats.org/officeDocument/2006/relationships/hyperlink" Target="https://licensee.ahridirectory.org/Certificate/RenderFTCLabel?ReferenceId=215389827&amp;Program=69" TargetMode="External"/><Relationship Id="rId62" Type="http://schemas.openxmlformats.org/officeDocument/2006/relationships/hyperlink" Target="https://licensee.ahridirectory.org/Certificate/RenderFTCLabel?ReferenceId=214838788&amp;Program=69" TargetMode="External"/><Relationship Id="rId83" Type="http://schemas.openxmlformats.org/officeDocument/2006/relationships/hyperlink" Target="https://licensee.ahridirectory.org/Certificate/RenderFTCLabel?ReferenceId=214836553&amp;Program=69" TargetMode="External"/><Relationship Id="rId179" Type="http://schemas.openxmlformats.org/officeDocument/2006/relationships/hyperlink" Target="https://licensee.ahridirectory.org/Certificate/RenderFTCLabel?ReferenceId=214660182&amp;Program=69" TargetMode="External"/><Relationship Id="rId365" Type="http://schemas.openxmlformats.org/officeDocument/2006/relationships/hyperlink" Target="https://licensee.ahridirectory.org/Certificate/RenderFTCLabel?ReferenceId=207861756&amp;Program=69" TargetMode="External"/><Relationship Id="rId190" Type="http://schemas.openxmlformats.org/officeDocument/2006/relationships/hyperlink" Target="https://licensee.ahridirectory.org/Certificate/RenderFTCLabel?ReferenceId=214660171&amp;Program=69" TargetMode="External"/><Relationship Id="rId204" Type="http://schemas.openxmlformats.org/officeDocument/2006/relationships/hyperlink" Target="https://licensee.ahridirectory.org/Certificate/RenderFTCLabel?ReferenceId=214608223&amp;Program=69" TargetMode="External"/><Relationship Id="rId225" Type="http://schemas.openxmlformats.org/officeDocument/2006/relationships/hyperlink" Target="https://licensee.ahridirectory.org/Certificate/RenderFTCLabel?ReferenceId=214608199&amp;Program=69" TargetMode="External"/><Relationship Id="rId246" Type="http://schemas.openxmlformats.org/officeDocument/2006/relationships/hyperlink" Target="https://licensee.ahridirectory.org/Certificate/RenderFTCLabel?ReferenceId=214592608&amp;Program=69" TargetMode="External"/><Relationship Id="rId267" Type="http://schemas.openxmlformats.org/officeDocument/2006/relationships/hyperlink" Target="https://licensee.ahridirectory.org/Certificate/RenderFTCLabel?ReferenceId=214447342&amp;Program=69" TargetMode="External"/><Relationship Id="rId288" Type="http://schemas.openxmlformats.org/officeDocument/2006/relationships/hyperlink" Target="https://licensee.ahridirectory.org/Certificate/RenderFTCLabel?ReferenceId=214303530&amp;Program=69" TargetMode="External"/><Relationship Id="rId106" Type="http://schemas.openxmlformats.org/officeDocument/2006/relationships/hyperlink" Target="https://licensee.ahridirectory.org/Certificate/RenderFTCLabel?ReferenceId=214771859&amp;Program=69" TargetMode="External"/><Relationship Id="rId127" Type="http://schemas.openxmlformats.org/officeDocument/2006/relationships/hyperlink" Target="https://licensee.ahridirectory.org/Certificate/RenderFTCLabel?ReferenceId=214660562&amp;Program=69" TargetMode="External"/><Relationship Id="rId313" Type="http://schemas.openxmlformats.org/officeDocument/2006/relationships/hyperlink" Target="https://licensee.ahridirectory.org/Certificate/RenderFTCLabel?ReferenceId=213885844&amp;Program=69" TargetMode="External"/><Relationship Id="rId10" Type="http://schemas.openxmlformats.org/officeDocument/2006/relationships/hyperlink" Target="https://licensee.ahridirectory.org/Certificate/RenderFTCLabel?ReferenceId=215560593&amp;Program=69" TargetMode="External"/><Relationship Id="rId31" Type="http://schemas.openxmlformats.org/officeDocument/2006/relationships/hyperlink" Target="https://licensee.ahridirectory.org/Certificate/RenderFTCLabel?ReferenceId=215405105&amp;Program=69" TargetMode="External"/><Relationship Id="rId52" Type="http://schemas.openxmlformats.org/officeDocument/2006/relationships/hyperlink" Target="https://licensee.ahridirectory.org/Certificate/RenderFTCLabel?ReferenceId=214866738&amp;Program=69" TargetMode="External"/><Relationship Id="rId73" Type="http://schemas.openxmlformats.org/officeDocument/2006/relationships/hyperlink" Target="https://licensee.ahridirectory.org/Certificate/RenderFTCLabel?ReferenceId=214838777&amp;Program=69" TargetMode="External"/><Relationship Id="rId94" Type="http://schemas.openxmlformats.org/officeDocument/2006/relationships/hyperlink" Target="https://licensee.ahridirectory.org/Certificate/RenderFTCLabel?ReferenceId=214779010&amp;Program=69" TargetMode="External"/><Relationship Id="rId148" Type="http://schemas.openxmlformats.org/officeDocument/2006/relationships/hyperlink" Target="https://licensee.ahridirectory.org/Certificate/RenderFTCLabel?ReferenceId=214660541&amp;Program=69" TargetMode="External"/><Relationship Id="rId169" Type="http://schemas.openxmlformats.org/officeDocument/2006/relationships/hyperlink" Target="https://licensee.ahridirectory.org/Certificate/RenderFTCLabel?ReferenceId=214660192&amp;Program=69" TargetMode="External"/><Relationship Id="rId334" Type="http://schemas.openxmlformats.org/officeDocument/2006/relationships/hyperlink" Target="https://licensee.ahridirectory.org/Certificate/RenderFTCLabel?ReferenceId=210908611&amp;Program=69" TargetMode="External"/><Relationship Id="rId355" Type="http://schemas.openxmlformats.org/officeDocument/2006/relationships/hyperlink" Target="https://licensee.ahridirectory.org/Certificate/RenderFTCLabel?ReferenceId=207861766&amp;Program=69" TargetMode="External"/><Relationship Id="rId4" Type="http://schemas.openxmlformats.org/officeDocument/2006/relationships/hyperlink" Target="https://licensee.ahridirectory.org/Certificate/RenderFTCLabel?ReferenceId=215560599&amp;Program=69" TargetMode="External"/><Relationship Id="rId180" Type="http://schemas.openxmlformats.org/officeDocument/2006/relationships/hyperlink" Target="https://licensee.ahridirectory.org/Certificate/RenderFTCLabel?ReferenceId=214660181&amp;Program=69" TargetMode="External"/><Relationship Id="rId215" Type="http://schemas.openxmlformats.org/officeDocument/2006/relationships/hyperlink" Target="https://licensee.ahridirectory.org/Certificate/RenderFTCLabel?ReferenceId=214608209&amp;Program=69" TargetMode="External"/><Relationship Id="rId236" Type="http://schemas.openxmlformats.org/officeDocument/2006/relationships/hyperlink" Target="https://licensee.ahridirectory.org/Certificate/RenderFTCLabel?ReferenceId=214592618&amp;Program=69" TargetMode="External"/><Relationship Id="rId257" Type="http://schemas.openxmlformats.org/officeDocument/2006/relationships/hyperlink" Target="https://licensee.ahridirectory.org/Certificate/RenderFTCLabel?ReferenceId=214592560&amp;Program=69" TargetMode="External"/><Relationship Id="rId278" Type="http://schemas.openxmlformats.org/officeDocument/2006/relationships/hyperlink" Target="https://licensee.ahridirectory.org/Certificate/RenderFTCLabel?ReferenceId=214447327&amp;Program=69" TargetMode="External"/><Relationship Id="rId303" Type="http://schemas.openxmlformats.org/officeDocument/2006/relationships/hyperlink" Target="https://licensee.ahridirectory.org/Certificate/RenderFTCLabel?ReferenceId=214303515&amp;Program=69" TargetMode="External"/><Relationship Id="rId42" Type="http://schemas.openxmlformats.org/officeDocument/2006/relationships/hyperlink" Target="https://licensee.ahridirectory.org/Certificate/RenderFTCLabel?ReferenceId=215389824&amp;Program=69" TargetMode="External"/><Relationship Id="rId84" Type="http://schemas.openxmlformats.org/officeDocument/2006/relationships/hyperlink" Target="https://licensee.ahridirectory.org/Certificate/RenderFTCLabel?ReferenceId=214836552&amp;Program=69" TargetMode="External"/><Relationship Id="rId138" Type="http://schemas.openxmlformats.org/officeDocument/2006/relationships/hyperlink" Target="https://licensee.ahridirectory.org/Certificate/RenderFTCLabel?ReferenceId=214660551&amp;Program=69" TargetMode="External"/><Relationship Id="rId345" Type="http://schemas.openxmlformats.org/officeDocument/2006/relationships/hyperlink" Target="https://licensee.ahridirectory.org/Certificate/RenderFTCLabel?ReferenceId=208141153&amp;Program=69" TargetMode="External"/><Relationship Id="rId191" Type="http://schemas.openxmlformats.org/officeDocument/2006/relationships/hyperlink" Target="https://licensee.ahridirectory.org/Certificate/RenderFTCLabel?ReferenceId=214660170&amp;Program=69" TargetMode="External"/><Relationship Id="rId205" Type="http://schemas.openxmlformats.org/officeDocument/2006/relationships/hyperlink" Target="https://licensee.ahridirectory.org/Certificate/RenderFTCLabel?ReferenceId=214608222&amp;Program=69" TargetMode="External"/><Relationship Id="rId247" Type="http://schemas.openxmlformats.org/officeDocument/2006/relationships/hyperlink" Target="https://licensee.ahridirectory.org/Certificate/RenderFTCLabel?ReferenceId=214592607&amp;Program=69" TargetMode="External"/><Relationship Id="rId107" Type="http://schemas.openxmlformats.org/officeDocument/2006/relationships/hyperlink" Target="https://licensee.ahridirectory.org/Certificate/RenderFTCLabel?ReferenceId=214771858&amp;Program=69" TargetMode="External"/><Relationship Id="rId289" Type="http://schemas.openxmlformats.org/officeDocument/2006/relationships/hyperlink" Target="https://licensee.ahridirectory.org/Certificate/RenderFTCLabel?ReferenceId=214303529&amp;Program=69" TargetMode="External"/><Relationship Id="rId11" Type="http://schemas.openxmlformats.org/officeDocument/2006/relationships/hyperlink" Target="https://licensee.ahridirectory.org/Certificate/RenderFTCLabel?ReferenceId=215560592&amp;Program=69" TargetMode="External"/><Relationship Id="rId53" Type="http://schemas.openxmlformats.org/officeDocument/2006/relationships/hyperlink" Target="https://licensee.ahridirectory.org/Certificate/RenderFTCLabel?ReferenceId=214866737&amp;Program=69" TargetMode="External"/><Relationship Id="rId149" Type="http://schemas.openxmlformats.org/officeDocument/2006/relationships/hyperlink" Target="https://licensee.ahridirectory.org/Certificate/RenderFTCLabel?ReferenceId=214660540&amp;Program=69" TargetMode="External"/><Relationship Id="rId314" Type="http://schemas.openxmlformats.org/officeDocument/2006/relationships/hyperlink" Target="https://licensee.ahridirectory.org/Certificate/RenderFTCLabel?ReferenceId=213885842&amp;Program=69" TargetMode="External"/><Relationship Id="rId356" Type="http://schemas.openxmlformats.org/officeDocument/2006/relationships/hyperlink" Target="https://licensee.ahridirectory.org/Certificate/RenderFTCLabel?ReferenceId=207861765&amp;Program=69" TargetMode="External"/><Relationship Id="rId95" Type="http://schemas.openxmlformats.org/officeDocument/2006/relationships/hyperlink" Target="https://licensee.ahridirectory.org/Certificate/RenderFTCLabel?ReferenceId=214779009&amp;Program=69" TargetMode="External"/><Relationship Id="rId160" Type="http://schemas.openxmlformats.org/officeDocument/2006/relationships/hyperlink" Target="https://licensee.ahridirectory.org/Certificate/RenderFTCLabel?ReferenceId=214660201&amp;Program=69" TargetMode="External"/><Relationship Id="rId216" Type="http://schemas.openxmlformats.org/officeDocument/2006/relationships/hyperlink" Target="https://licensee.ahridirectory.org/Certificate/RenderFTCLabel?ReferenceId=214608208&amp;Program=69" TargetMode="External"/><Relationship Id="rId258" Type="http://schemas.openxmlformats.org/officeDocument/2006/relationships/hyperlink" Target="https://licensee.ahridirectory.org/Certificate/RenderFTCLabel?ReferenceId=214592559&amp;Program=69" TargetMode="External"/><Relationship Id="rId22" Type="http://schemas.openxmlformats.org/officeDocument/2006/relationships/hyperlink" Target="https://licensee.ahridirectory.org/Certificate/RenderFTCLabel?ReferenceId=215447631&amp;Program=69" TargetMode="External"/><Relationship Id="rId64" Type="http://schemas.openxmlformats.org/officeDocument/2006/relationships/hyperlink" Target="https://licensee.ahridirectory.org/Certificate/RenderFTCLabel?ReferenceId=214838786&amp;Program=69" TargetMode="External"/><Relationship Id="rId118" Type="http://schemas.openxmlformats.org/officeDocument/2006/relationships/hyperlink" Target="https://licensee.ahridirectory.org/Certificate/RenderFTCLabel?ReferenceId=214731837&amp;Program=69" TargetMode="External"/><Relationship Id="rId325" Type="http://schemas.openxmlformats.org/officeDocument/2006/relationships/hyperlink" Target="https://licensee.ahridirectory.org/Certificate/RenderFTCLabel?ReferenceId=213352684&amp;Program=69" TargetMode="External"/><Relationship Id="rId367" Type="http://schemas.openxmlformats.org/officeDocument/2006/relationships/hyperlink" Target="https://licensee.ahridirectory.org/Certificate/RenderFTCLabel?ReferenceId=207252615&amp;Program=69" TargetMode="External"/><Relationship Id="rId171" Type="http://schemas.openxmlformats.org/officeDocument/2006/relationships/hyperlink" Target="https://licensee.ahridirectory.org/Certificate/RenderFTCLabel?ReferenceId=214660190&amp;Program=69" TargetMode="External"/><Relationship Id="rId227" Type="http://schemas.openxmlformats.org/officeDocument/2006/relationships/hyperlink" Target="https://licensee.ahridirectory.org/Certificate/RenderFTCLabel?ReferenceId=214608197&amp;Program=69" TargetMode="External"/><Relationship Id="rId269" Type="http://schemas.openxmlformats.org/officeDocument/2006/relationships/hyperlink" Target="https://licensee.ahridirectory.org/Certificate/RenderFTCLabel?ReferenceId=214447340&amp;Program=69" TargetMode="External"/><Relationship Id="rId33" Type="http://schemas.openxmlformats.org/officeDocument/2006/relationships/hyperlink" Target="https://licensee.ahridirectory.org/Certificate/RenderFTCLabel?ReferenceId=215389838&amp;Program=69" TargetMode="External"/><Relationship Id="rId129" Type="http://schemas.openxmlformats.org/officeDocument/2006/relationships/hyperlink" Target="https://licensee.ahridirectory.org/Certificate/RenderFTCLabel?ReferenceId=214660560&amp;Program=69" TargetMode="External"/><Relationship Id="rId280" Type="http://schemas.openxmlformats.org/officeDocument/2006/relationships/hyperlink" Target="https://licensee.ahridirectory.org/Certificate/RenderFTCLabel?ReferenceId=214333177&amp;Program=69" TargetMode="External"/><Relationship Id="rId336" Type="http://schemas.openxmlformats.org/officeDocument/2006/relationships/hyperlink" Target="https://licensee.ahridirectory.org/Certificate/RenderFTCLabel?ReferenceId=208518975&amp;Program=69" TargetMode="External"/><Relationship Id="rId75" Type="http://schemas.openxmlformats.org/officeDocument/2006/relationships/hyperlink" Target="https://licensee.ahridirectory.org/Certificate/RenderFTCLabel?ReferenceId=214838775&amp;Program=69" TargetMode="External"/><Relationship Id="rId140" Type="http://schemas.openxmlformats.org/officeDocument/2006/relationships/hyperlink" Target="https://licensee.ahridirectory.org/Certificate/RenderFTCLabel?ReferenceId=214660549&amp;Program=69" TargetMode="External"/><Relationship Id="rId182" Type="http://schemas.openxmlformats.org/officeDocument/2006/relationships/hyperlink" Target="https://licensee.ahridirectory.org/Certificate/RenderFTCLabel?ReferenceId=214660179&amp;Program=69" TargetMode="External"/><Relationship Id="rId6" Type="http://schemas.openxmlformats.org/officeDocument/2006/relationships/hyperlink" Target="https://licensee.ahridirectory.org/Certificate/RenderFTCLabel?ReferenceId=215560597&amp;Program=69" TargetMode="External"/><Relationship Id="rId238" Type="http://schemas.openxmlformats.org/officeDocument/2006/relationships/hyperlink" Target="https://licensee.ahridirectory.org/Certificate/RenderFTCLabel?ReferenceId=214592616&amp;Program=69" TargetMode="External"/><Relationship Id="rId291" Type="http://schemas.openxmlformats.org/officeDocument/2006/relationships/hyperlink" Target="https://licensee.ahridirectory.org/Certificate/RenderFTCLabel?ReferenceId=214303527&amp;Program=69" TargetMode="External"/><Relationship Id="rId305" Type="http://schemas.openxmlformats.org/officeDocument/2006/relationships/hyperlink" Target="https://licensee.ahridirectory.org/Certificate/RenderFTCLabel?ReferenceId=214303513&amp;Program=69" TargetMode="External"/><Relationship Id="rId347" Type="http://schemas.openxmlformats.org/officeDocument/2006/relationships/hyperlink" Target="https://licensee.ahridirectory.org/Certificate/RenderFTCLabel?ReferenceId=208141151&amp;Program=69" TargetMode="External"/><Relationship Id="rId44" Type="http://schemas.openxmlformats.org/officeDocument/2006/relationships/hyperlink" Target="https://licensee.ahridirectory.org/Certificate/RenderFTCLabel?ReferenceId=215389770&amp;Program=69" TargetMode="External"/><Relationship Id="rId86" Type="http://schemas.openxmlformats.org/officeDocument/2006/relationships/hyperlink" Target="https://licensee.ahridirectory.org/Certificate/RenderFTCLabel?ReferenceId=214810783&amp;Program=69" TargetMode="External"/><Relationship Id="rId151" Type="http://schemas.openxmlformats.org/officeDocument/2006/relationships/hyperlink" Target="https://licensee.ahridirectory.org/Certificate/RenderFTCLabel?ReferenceId=214660210&amp;Program=69" TargetMode="External"/><Relationship Id="rId193" Type="http://schemas.openxmlformats.org/officeDocument/2006/relationships/hyperlink" Target="https://licensee.ahridirectory.org/Certificate/RenderFTCLabel?ReferenceId=214608236&amp;Program=69" TargetMode="External"/><Relationship Id="rId207" Type="http://schemas.openxmlformats.org/officeDocument/2006/relationships/hyperlink" Target="https://licensee.ahridirectory.org/Certificate/RenderFTCLabel?ReferenceId=214608220&amp;Program=69" TargetMode="External"/><Relationship Id="rId249" Type="http://schemas.openxmlformats.org/officeDocument/2006/relationships/hyperlink" Target="https://licensee.ahridirectory.org/Certificate/RenderFTCLabel?ReferenceId=214592568&amp;Program=69" TargetMode="External"/><Relationship Id="rId13" Type="http://schemas.openxmlformats.org/officeDocument/2006/relationships/hyperlink" Target="https://licensee.ahridirectory.org/Certificate/RenderFTCLabel?ReferenceId=215560590&amp;Program=69" TargetMode="External"/><Relationship Id="rId109" Type="http://schemas.openxmlformats.org/officeDocument/2006/relationships/hyperlink" Target="https://licensee.ahridirectory.org/Certificate/RenderFTCLabel?ReferenceId=214771856&amp;Program=69" TargetMode="External"/><Relationship Id="rId260" Type="http://schemas.openxmlformats.org/officeDocument/2006/relationships/hyperlink" Target="https://licensee.ahridirectory.org/Certificate/RenderFTCLabel?ReferenceId=214592557&amp;Program=69" TargetMode="External"/><Relationship Id="rId316" Type="http://schemas.openxmlformats.org/officeDocument/2006/relationships/hyperlink" Target="https://licensee.ahridirectory.org/Certificate/RenderFTCLabel?ReferenceId=213885838&amp;Program=69" TargetMode="External"/><Relationship Id="rId55" Type="http://schemas.openxmlformats.org/officeDocument/2006/relationships/hyperlink" Target="https://licensee.ahridirectory.org/Certificate/RenderFTCLabel?ReferenceId=214866735&amp;Program=69" TargetMode="External"/><Relationship Id="rId97" Type="http://schemas.openxmlformats.org/officeDocument/2006/relationships/hyperlink" Target="https://licensee.ahridirectory.org/Certificate/RenderFTCLabel?ReferenceId=214779005&amp;Program=69" TargetMode="External"/><Relationship Id="rId120" Type="http://schemas.openxmlformats.org/officeDocument/2006/relationships/hyperlink" Target="https://licensee.ahridirectory.org/Certificate/RenderFTCLabel?ReferenceId=214731835&amp;Program=69" TargetMode="External"/><Relationship Id="rId358" Type="http://schemas.openxmlformats.org/officeDocument/2006/relationships/hyperlink" Target="https://licensee.ahridirectory.org/Certificate/RenderFTCLabel?ReferenceId=207861763&amp;Program=69" TargetMode="External"/><Relationship Id="rId162" Type="http://schemas.openxmlformats.org/officeDocument/2006/relationships/hyperlink" Target="https://licensee.ahridirectory.org/Certificate/RenderFTCLabel?ReferenceId=214660199&amp;Program=69" TargetMode="External"/><Relationship Id="rId218" Type="http://schemas.openxmlformats.org/officeDocument/2006/relationships/hyperlink" Target="https://licensee.ahridirectory.org/Certificate/RenderFTCLabel?ReferenceId=214608206&amp;Program=69" TargetMode="External"/><Relationship Id="rId271" Type="http://schemas.openxmlformats.org/officeDocument/2006/relationships/hyperlink" Target="https://licensee.ahridirectory.org/Certificate/RenderFTCLabel?ReferenceId=214447338&amp;Program=69" TargetMode="External"/><Relationship Id="rId24" Type="http://schemas.openxmlformats.org/officeDocument/2006/relationships/hyperlink" Target="https://licensee.ahridirectory.org/Certificate/RenderFTCLabel?ReferenceId=215447629&amp;Program=69" TargetMode="External"/><Relationship Id="rId66" Type="http://schemas.openxmlformats.org/officeDocument/2006/relationships/hyperlink" Target="https://licensee.ahridirectory.org/Certificate/RenderFTCLabel?ReferenceId=214838784&amp;Program=69" TargetMode="External"/><Relationship Id="rId131" Type="http://schemas.openxmlformats.org/officeDocument/2006/relationships/hyperlink" Target="https://licensee.ahridirectory.org/Certificate/RenderFTCLabel?ReferenceId=214660558&amp;Program=69" TargetMode="External"/><Relationship Id="rId327" Type="http://schemas.openxmlformats.org/officeDocument/2006/relationships/hyperlink" Target="https://licensee.ahridirectory.org/Certificate/RenderFTCLabel?ReferenceId=211887778&amp;Program=69" TargetMode="External"/><Relationship Id="rId369" Type="http://schemas.openxmlformats.org/officeDocument/2006/relationships/hyperlink" Target="https://licensee.ahridirectory.org/Certificate/RenderFTCLabel?ReferenceId=207252609&amp;Program=69" TargetMode="External"/><Relationship Id="rId173" Type="http://schemas.openxmlformats.org/officeDocument/2006/relationships/hyperlink" Target="https://licensee.ahridirectory.org/Certificate/RenderFTCLabel?ReferenceId=214660188&amp;Program=69" TargetMode="External"/><Relationship Id="rId229" Type="http://schemas.openxmlformats.org/officeDocument/2006/relationships/hyperlink" Target="https://licensee.ahridirectory.org/Certificate/RenderFTCLabel?ReferenceId=214608195&amp;Program=69" TargetMode="External"/><Relationship Id="rId240" Type="http://schemas.openxmlformats.org/officeDocument/2006/relationships/hyperlink" Target="https://licensee.ahridirectory.org/Certificate/RenderFTCLabel?ReferenceId=214592614&amp;Program=69" TargetMode="External"/><Relationship Id="rId35" Type="http://schemas.openxmlformats.org/officeDocument/2006/relationships/hyperlink" Target="https://licensee.ahridirectory.org/Certificate/RenderFTCLabel?ReferenceId=215389835&amp;Program=69" TargetMode="External"/><Relationship Id="rId77" Type="http://schemas.openxmlformats.org/officeDocument/2006/relationships/hyperlink" Target="https://licensee.ahridirectory.org/Certificate/RenderFTCLabel?ReferenceId=214838773&amp;Program=69" TargetMode="External"/><Relationship Id="rId100" Type="http://schemas.openxmlformats.org/officeDocument/2006/relationships/hyperlink" Target="https://licensee.ahridirectory.org/Certificate/RenderFTCLabel?ReferenceId=214776254&amp;Program=69" TargetMode="External"/><Relationship Id="rId282" Type="http://schemas.openxmlformats.org/officeDocument/2006/relationships/hyperlink" Target="https://licensee.ahridirectory.org/Certificate/RenderFTCLabel?ReferenceId=214333175&amp;Program=69" TargetMode="External"/><Relationship Id="rId338" Type="http://schemas.openxmlformats.org/officeDocument/2006/relationships/hyperlink" Target="https://licensee.ahridirectory.org/Certificate/RenderFTCLabel?ReferenceId=208518967&amp;Program=69" TargetMode="External"/><Relationship Id="rId8" Type="http://schemas.openxmlformats.org/officeDocument/2006/relationships/hyperlink" Target="https://licensee.ahridirectory.org/Certificate/RenderFTCLabel?ReferenceId=215560595&amp;Program=69" TargetMode="External"/><Relationship Id="rId142" Type="http://schemas.openxmlformats.org/officeDocument/2006/relationships/hyperlink" Target="https://licensee.ahridirectory.org/Certificate/RenderFTCLabel?ReferenceId=214660547&amp;Program=69" TargetMode="External"/><Relationship Id="rId184" Type="http://schemas.openxmlformats.org/officeDocument/2006/relationships/hyperlink" Target="https://licensee.ahridirectory.org/Certificate/RenderFTCLabel?ReferenceId=214660177&amp;Program=69" TargetMode="External"/><Relationship Id="rId251" Type="http://schemas.openxmlformats.org/officeDocument/2006/relationships/hyperlink" Target="https://licensee.ahridirectory.org/Certificate/RenderFTCLabel?ReferenceId=214592566&amp;Program=69" TargetMode="External"/><Relationship Id="rId46" Type="http://schemas.openxmlformats.org/officeDocument/2006/relationships/hyperlink" Target="https://licensee.ahridirectory.org/Certificate/RenderFTCLabel?ReferenceId=215389768&amp;Program=69" TargetMode="External"/><Relationship Id="rId293" Type="http://schemas.openxmlformats.org/officeDocument/2006/relationships/hyperlink" Target="https://licensee.ahridirectory.org/Certificate/RenderFTCLabel?ReferenceId=214303525&amp;Program=69" TargetMode="External"/><Relationship Id="rId307" Type="http://schemas.openxmlformats.org/officeDocument/2006/relationships/hyperlink" Target="https://licensee.ahridirectory.org/Certificate/RenderFTCLabel?ReferenceId=214303511&amp;Program=69" TargetMode="External"/><Relationship Id="rId349" Type="http://schemas.openxmlformats.org/officeDocument/2006/relationships/hyperlink" Target="https://licensee.ahridirectory.org/Certificate/RenderFTCLabel?ReferenceId=208141149&amp;Program=69" TargetMode="External"/><Relationship Id="rId88" Type="http://schemas.openxmlformats.org/officeDocument/2006/relationships/hyperlink" Target="https://licensee.ahridirectory.org/Certificate/RenderFTCLabel?ReferenceId=214810781&amp;Program=69" TargetMode="External"/><Relationship Id="rId111" Type="http://schemas.openxmlformats.org/officeDocument/2006/relationships/hyperlink" Target="https://licensee.ahridirectory.org/Certificate/RenderFTCLabel?ReferenceId=214771632&amp;Program=69" TargetMode="External"/><Relationship Id="rId153" Type="http://schemas.openxmlformats.org/officeDocument/2006/relationships/hyperlink" Target="https://licensee.ahridirectory.org/Certificate/RenderFTCLabel?ReferenceId=214660208&amp;Program=69" TargetMode="External"/><Relationship Id="rId195" Type="http://schemas.openxmlformats.org/officeDocument/2006/relationships/hyperlink" Target="https://licensee.ahridirectory.org/Certificate/RenderFTCLabel?ReferenceId=214608232&amp;Program=69" TargetMode="External"/><Relationship Id="rId209" Type="http://schemas.openxmlformats.org/officeDocument/2006/relationships/hyperlink" Target="https://licensee.ahridirectory.org/Certificate/RenderFTCLabel?ReferenceId=214608218&amp;Program=69" TargetMode="External"/><Relationship Id="rId360" Type="http://schemas.openxmlformats.org/officeDocument/2006/relationships/hyperlink" Target="https://licensee.ahridirectory.org/Certificate/RenderFTCLabel?ReferenceId=207861761&amp;Program=69" TargetMode="External"/><Relationship Id="rId220" Type="http://schemas.openxmlformats.org/officeDocument/2006/relationships/hyperlink" Target="https://licensee.ahridirectory.org/Certificate/RenderFTCLabel?ReferenceId=214608204&amp;Program=69" TargetMode="External"/><Relationship Id="rId15" Type="http://schemas.openxmlformats.org/officeDocument/2006/relationships/hyperlink" Target="https://licensee.ahridirectory.org/Certificate/RenderFTCLabel?ReferenceId=215447638&amp;Program=69" TargetMode="External"/><Relationship Id="rId57" Type="http://schemas.openxmlformats.org/officeDocument/2006/relationships/hyperlink" Target="https://licensee.ahridirectory.org/Certificate/RenderFTCLabel?ReferenceId=214866733&amp;Program=69" TargetMode="External"/><Relationship Id="rId262" Type="http://schemas.openxmlformats.org/officeDocument/2006/relationships/hyperlink" Target="https://licensee.ahridirectory.org/Certificate/RenderFTCLabel?ReferenceId=214592555&amp;Program=69" TargetMode="External"/><Relationship Id="rId318" Type="http://schemas.openxmlformats.org/officeDocument/2006/relationships/hyperlink" Target="https://licensee.ahridirectory.org/Certificate/RenderFTCLabel?ReferenceId=213885835&amp;Program=69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0</xdr:colOff>
      <xdr:row>1</xdr:row>
      <xdr:rowOff>0</xdr:rowOff>
    </xdr:from>
    <xdr:to>
      <xdr:col>37</xdr:col>
      <xdr:colOff>1193800</xdr:colOff>
      <xdr:row>5</xdr:row>
      <xdr:rowOff>120650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1117AF-429F-DD82-F3BE-EB0DA4658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64800" y="184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</xdr:row>
      <xdr:rowOff>0</xdr:rowOff>
    </xdr:from>
    <xdr:to>
      <xdr:col>38</xdr:col>
      <xdr:colOff>1193800</xdr:colOff>
      <xdr:row>6</xdr:row>
      <xdr:rowOff>120650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7EEC678-0D28-8E40-149C-82E14028F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68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3</xdr:row>
      <xdr:rowOff>0</xdr:rowOff>
    </xdr:from>
    <xdr:to>
      <xdr:col>38</xdr:col>
      <xdr:colOff>1193800</xdr:colOff>
      <xdr:row>7</xdr:row>
      <xdr:rowOff>120650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AB2E803-7783-3DD4-18B2-DA90359D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552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4</xdr:row>
      <xdr:rowOff>0</xdr:rowOff>
    </xdr:from>
    <xdr:to>
      <xdr:col>38</xdr:col>
      <xdr:colOff>1193800</xdr:colOff>
      <xdr:row>8</xdr:row>
      <xdr:rowOff>120650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789E653-10B0-FE54-E0D9-22FAB3F50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736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5</xdr:row>
      <xdr:rowOff>0</xdr:rowOff>
    </xdr:from>
    <xdr:to>
      <xdr:col>38</xdr:col>
      <xdr:colOff>1193800</xdr:colOff>
      <xdr:row>9</xdr:row>
      <xdr:rowOff>120650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E920CA8-F978-8E38-29B2-C9F1945A4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920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6</xdr:row>
      <xdr:rowOff>0</xdr:rowOff>
    </xdr:from>
    <xdr:to>
      <xdr:col>38</xdr:col>
      <xdr:colOff>1193800</xdr:colOff>
      <xdr:row>10</xdr:row>
      <xdr:rowOff>120650</xdr:rowOff>
    </xdr:to>
    <xdr:pic>
      <xdr:nvPicPr>
        <xdr:cNvPr id="7" name="Picture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7BBF597-75A8-B6D4-5DD6-65C4C90BA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104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7</xdr:row>
      <xdr:rowOff>0</xdr:rowOff>
    </xdr:from>
    <xdr:to>
      <xdr:col>38</xdr:col>
      <xdr:colOff>1193800</xdr:colOff>
      <xdr:row>11</xdr:row>
      <xdr:rowOff>120650</xdr:rowOff>
    </xdr:to>
    <xdr:pic>
      <xdr:nvPicPr>
        <xdr:cNvPr id="8" name="Picture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4E64D70-8172-C10D-A780-B5B483B40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289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8</xdr:row>
      <xdr:rowOff>0</xdr:rowOff>
    </xdr:from>
    <xdr:to>
      <xdr:col>38</xdr:col>
      <xdr:colOff>1193800</xdr:colOff>
      <xdr:row>12</xdr:row>
      <xdr:rowOff>120650</xdr:rowOff>
    </xdr:to>
    <xdr:pic>
      <xdr:nvPicPr>
        <xdr:cNvPr id="9" name="Picture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2CB8E83-1B45-5D36-EA2F-859297504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473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9</xdr:row>
      <xdr:rowOff>0</xdr:rowOff>
    </xdr:from>
    <xdr:to>
      <xdr:col>38</xdr:col>
      <xdr:colOff>1193800</xdr:colOff>
      <xdr:row>13</xdr:row>
      <xdr:rowOff>120650</xdr:rowOff>
    </xdr:to>
    <xdr:pic>
      <xdr:nvPicPr>
        <xdr:cNvPr id="10" name="Picture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4581E31B-D4BE-E1BA-052A-8F2CEE62C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657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10</xdr:row>
      <xdr:rowOff>0</xdr:rowOff>
    </xdr:from>
    <xdr:to>
      <xdr:col>38</xdr:col>
      <xdr:colOff>1193800</xdr:colOff>
      <xdr:row>14</xdr:row>
      <xdr:rowOff>120650</xdr:rowOff>
    </xdr:to>
    <xdr:pic>
      <xdr:nvPicPr>
        <xdr:cNvPr id="11" name="Picture 1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6DEC3A16-3EB3-973A-2688-E7B8391E6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841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11</xdr:row>
      <xdr:rowOff>0</xdr:rowOff>
    </xdr:from>
    <xdr:to>
      <xdr:col>38</xdr:col>
      <xdr:colOff>1193800</xdr:colOff>
      <xdr:row>15</xdr:row>
      <xdr:rowOff>120650</xdr:rowOff>
    </xdr:to>
    <xdr:pic>
      <xdr:nvPicPr>
        <xdr:cNvPr id="12" name="Picture 1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2E0CBB0-263C-3EC1-BB02-49B6459DA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025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12</xdr:row>
      <xdr:rowOff>0</xdr:rowOff>
    </xdr:from>
    <xdr:to>
      <xdr:col>38</xdr:col>
      <xdr:colOff>1193800</xdr:colOff>
      <xdr:row>16</xdr:row>
      <xdr:rowOff>120650</xdr:rowOff>
    </xdr:to>
    <xdr:pic>
      <xdr:nvPicPr>
        <xdr:cNvPr id="13" name="Picture 1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B1E49E4A-711F-1419-DB98-1F73EA51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209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13</xdr:row>
      <xdr:rowOff>0</xdr:rowOff>
    </xdr:from>
    <xdr:to>
      <xdr:col>38</xdr:col>
      <xdr:colOff>1193800</xdr:colOff>
      <xdr:row>17</xdr:row>
      <xdr:rowOff>120650</xdr:rowOff>
    </xdr:to>
    <xdr:pic>
      <xdr:nvPicPr>
        <xdr:cNvPr id="14" name="Picture 1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DC03D86-FCAC-C7C5-2F93-4A653FA0F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393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14</xdr:row>
      <xdr:rowOff>0</xdr:rowOff>
    </xdr:from>
    <xdr:to>
      <xdr:col>38</xdr:col>
      <xdr:colOff>1193800</xdr:colOff>
      <xdr:row>18</xdr:row>
      <xdr:rowOff>120650</xdr:rowOff>
    </xdr:to>
    <xdr:pic>
      <xdr:nvPicPr>
        <xdr:cNvPr id="15" name="Picture 1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442BC695-2F54-E967-8EF7-2D77408F9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578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15</xdr:row>
      <xdr:rowOff>0</xdr:rowOff>
    </xdr:from>
    <xdr:to>
      <xdr:col>38</xdr:col>
      <xdr:colOff>1193800</xdr:colOff>
      <xdr:row>19</xdr:row>
      <xdr:rowOff>120650</xdr:rowOff>
    </xdr:to>
    <xdr:pic>
      <xdr:nvPicPr>
        <xdr:cNvPr id="16" name="Picture 1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374A3E01-3227-4980-2AB9-F6E79016B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762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16</xdr:row>
      <xdr:rowOff>0</xdr:rowOff>
    </xdr:from>
    <xdr:to>
      <xdr:col>38</xdr:col>
      <xdr:colOff>1193800</xdr:colOff>
      <xdr:row>20</xdr:row>
      <xdr:rowOff>120650</xdr:rowOff>
    </xdr:to>
    <xdr:pic>
      <xdr:nvPicPr>
        <xdr:cNvPr id="17" name="Picture 1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3A6EE629-2E39-0CDD-7C7B-0AC57465C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946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17</xdr:row>
      <xdr:rowOff>0</xdr:rowOff>
    </xdr:from>
    <xdr:to>
      <xdr:col>38</xdr:col>
      <xdr:colOff>1193800</xdr:colOff>
      <xdr:row>21</xdr:row>
      <xdr:rowOff>120650</xdr:rowOff>
    </xdr:to>
    <xdr:pic>
      <xdr:nvPicPr>
        <xdr:cNvPr id="18" name="Picture 1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CB4A0534-7962-F7C4-43E6-EA7B91E1F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130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1193800</xdr:colOff>
      <xdr:row>22</xdr:row>
      <xdr:rowOff>120650</xdr:rowOff>
    </xdr:to>
    <xdr:pic>
      <xdr:nvPicPr>
        <xdr:cNvPr id="19" name="Picture 18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6F80A7D5-6632-B690-BF75-13E6F3C7C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314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19</xdr:row>
      <xdr:rowOff>0</xdr:rowOff>
    </xdr:from>
    <xdr:to>
      <xdr:col>38</xdr:col>
      <xdr:colOff>1193800</xdr:colOff>
      <xdr:row>23</xdr:row>
      <xdr:rowOff>120650</xdr:rowOff>
    </xdr:to>
    <xdr:pic>
      <xdr:nvPicPr>
        <xdr:cNvPr id="20" name="Picture 19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B2433E14-01D5-B783-F520-C0FD76091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498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20</xdr:row>
      <xdr:rowOff>0</xdr:rowOff>
    </xdr:from>
    <xdr:to>
      <xdr:col>38</xdr:col>
      <xdr:colOff>1193800</xdr:colOff>
      <xdr:row>24</xdr:row>
      <xdr:rowOff>120650</xdr:rowOff>
    </xdr:to>
    <xdr:pic>
      <xdr:nvPicPr>
        <xdr:cNvPr id="21" name="Picture 20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5208565E-89F1-B4E7-7DBA-E6841384C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683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21</xdr:row>
      <xdr:rowOff>0</xdr:rowOff>
    </xdr:from>
    <xdr:to>
      <xdr:col>38</xdr:col>
      <xdr:colOff>1193800</xdr:colOff>
      <xdr:row>25</xdr:row>
      <xdr:rowOff>120650</xdr:rowOff>
    </xdr:to>
    <xdr:pic>
      <xdr:nvPicPr>
        <xdr:cNvPr id="22" name="Picture 21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3E4DF2F-A979-8BDA-2B9E-BDF06DC88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867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22</xdr:row>
      <xdr:rowOff>0</xdr:rowOff>
    </xdr:from>
    <xdr:to>
      <xdr:col>38</xdr:col>
      <xdr:colOff>1193800</xdr:colOff>
      <xdr:row>26</xdr:row>
      <xdr:rowOff>120650</xdr:rowOff>
    </xdr:to>
    <xdr:pic>
      <xdr:nvPicPr>
        <xdr:cNvPr id="23" name="Picture 22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24325CB5-17F5-1482-CFF9-8303BCB6D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051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23</xdr:row>
      <xdr:rowOff>0</xdr:rowOff>
    </xdr:from>
    <xdr:to>
      <xdr:col>38</xdr:col>
      <xdr:colOff>1193800</xdr:colOff>
      <xdr:row>27</xdr:row>
      <xdr:rowOff>120650</xdr:rowOff>
    </xdr:to>
    <xdr:pic>
      <xdr:nvPicPr>
        <xdr:cNvPr id="24" name="Picture 23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A3337E7C-EAF7-BD61-C728-1687311B5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235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24</xdr:row>
      <xdr:rowOff>0</xdr:rowOff>
    </xdr:from>
    <xdr:to>
      <xdr:col>38</xdr:col>
      <xdr:colOff>1193800</xdr:colOff>
      <xdr:row>28</xdr:row>
      <xdr:rowOff>120650</xdr:rowOff>
    </xdr:to>
    <xdr:pic>
      <xdr:nvPicPr>
        <xdr:cNvPr id="25" name="Picture 2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F06C0CEE-8152-2405-11B1-93FE0E535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419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25</xdr:row>
      <xdr:rowOff>0</xdr:rowOff>
    </xdr:from>
    <xdr:to>
      <xdr:col>38</xdr:col>
      <xdr:colOff>1193800</xdr:colOff>
      <xdr:row>29</xdr:row>
      <xdr:rowOff>120650</xdr:rowOff>
    </xdr:to>
    <xdr:pic>
      <xdr:nvPicPr>
        <xdr:cNvPr id="26" name="Picture 25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C229C4E8-B074-75DD-ABEE-89BEED1C0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603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26</xdr:row>
      <xdr:rowOff>0</xdr:rowOff>
    </xdr:from>
    <xdr:to>
      <xdr:col>38</xdr:col>
      <xdr:colOff>1193800</xdr:colOff>
      <xdr:row>30</xdr:row>
      <xdr:rowOff>120650</xdr:rowOff>
    </xdr:to>
    <xdr:pic>
      <xdr:nvPicPr>
        <xdr:cNvPr id="27" name="Picture 26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BD19A772-3A60-C72D-F4F7-3C39E687F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787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27</xdr:row>
      <xdr:rowOff>0</xdr:rowOff>
    </xdr:from>
    <xdr:to>
      <xdr:col>38</xdr:col>
      <xdr:colOff>1193800</xdr:colOff>
      <xdr:row>31</xdr:row>
      <xdr:rowOff>120650</xdr:rowOff>
    </xdr:to>
    <xdr:pic>
      <xdr:nvPicPr>
        <xdr:cNvPr id="28" name="Picture 27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E81B048F-2E58-6FCA-5139-42B1C5301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972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28</xdr:row>
      <xdr:rowOff>0</xdr:rowOff>
    </xdr:from>
    <xdr:to>
      <xdr:col>38</xdr:col>
      <xdr:colOff>1193800</xdr:colOff>
      <xdr:row>32</xdr:row>
      <xdr:rowOff>120650</xdr:rowOff>
    </xdr:to>
    <xdr:pic>
      <xdr:nvPicPr>
        <xdr:cNvPr id="29" name="Picture 28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6A21226D-CC8B-BAF0-8311-7E17F9299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5156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29</xdr:row>
      <xdr:rowOff>0</xdr:rowOff>
    </xdr:from>
    <xdr:to>
      <xdr:col>38</xdr:col>
      <xdr:colOff>1193800</xdr:colOff>
      <xdr:row>33</xdr:row>
      <xdr:rowOff>120650</xdr:rowOff>
    </xdr:to>
    <xdr:pic>
      <xdr:nvPicPr>
        <xdr:cNvPr id="30" name="Picture 29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18F9534C-CF03-E32D-0C00-52DCFE4E9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5340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30</xdr:row>
      <xdr:rowOff>0</xdr:rowOff>
    </xdr:from>
    <xdr:to>
      <xdr:col>38</xdr:col>
      <xdr:colOff>1193800</xdr:colOff>
      <xdr:row>34</xdr:row>
      <xdr:rowOff>120650</xdr:rowOff>
    </xdr:to>
    <xdr:pic>
      <xdr:nvPicPr>
        <xdr:cNvPr id="31" name="Picture 30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D1656F17-7E43-D041-ECF4-12B182B17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5524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31</xdr:row>
      <xdr:rowOff>0</xdr:rowOff>
    </xdr:from>
    <xdr:to>
      <xdr:col>38</xdr:col>
      <xdr:colOff>1193800</xdr:colOff>
      <xdr:row>35</xdr:row>
      <xdr:rowOff>120650</xdr:rowOff>
    </xdr:to>
    <xdr:pic>
      <xdr:nvPicPr>
        <xdr:cNvPr id="32" name="Picture 31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F606B931-E620-BD06-6FDD-76D2F7073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5708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32</xdr:row>
      <xdr:rowOff>0</xdr:rowOff>
    </xdr:from>
    <xdr:to>
      <xdr:col>38</xdr:col>
      <xdr:colOff>1193800</xdr:colOff>
      <xdr:row>36</xdr:row>
      <xdr:rowOff>120650</xdr:rowOff>
    </xdr:to>
    <xdr:pic>
      <xdr:nvPicPr>
        <xdr:cNvPr id="33" name="Picture 32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EA15A085-F35F-1B71-CB07-06CB1969F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5892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33</xdr:row>
      <xdr:rowOff>0</xdr:rowOff>
    </xdr:from>
    <xdr:to>
      <xdr:col>38</xdr:col>
      <xdr:colOff>1193800</xdr:colOff>
      <xdr:row>37</xdr:row>
      <xdr:rowOff>120650</xdr:rowOff>
    </xdr:to>
    <xdr:pic>
      <xdr:nvPicPr>
        <xdr:cNvPr id="34" name="Picture 33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48936BB2-B7AE-7B46-9FFC-691833D83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6076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34</xdr:row>
      <xdr:rowOff>0</xdr:rowOff>
    </xdr:from>
    <xdr:to>
      <xdr:col>38</xdr:col>
      <xdr:colOff>1193800</xdr:colOff>
      <xdr:row>38</xdr:row>
      <xdr:rowOff>120650</xdr:rowOff>
    </xdr:to>
    <xdr:pic>
      <xdr:nvPicPr>
        <xdr:cNvPr id="35" name="Picture 34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6826D90-ABA1-E4E7-5A5B-76D48006E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6261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35</xdr:row>
      <xdr:rowOff>0</xdr:rowOff>
    </xdr:from>
    <xdr:to>
      <xdr:col>38</xdr:col>
      <xdr:colOff>1193800</xdr:colOff>
      <xdr:row>39</xdr:row>
      <xdr:rowOff>120650</xdr:rowOff>
    </xdr:to>
    <xdr:pic>
      <xdr:nvPicPr>
        <xdr:cNvPr id="36" name="Picture 35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4AB4DB02-C63F-A30D-294B-B8E27723F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6445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36</xdr:row>
      <xdr:rowOff>0</xdr:rowOff>
    </xdr:from>
    <xdr:to>
      <xdr:col>38</xdr:col>
      <xdr:colOff>1193800</xdr:colOff>
      <xdr:row>40</xdr:row>
      <xdr:rowOff>120650</xdr:rowOff>
    </xdr:to>
    <xdr:pic>
      <xdr:nvPicPr>
        <xdr:cNvPr id="37" name="Picture 36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302CC2A6-0CCF-FE23-BA14-21FA79E97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6629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37</xdr:row>
      <xdr:rowOff>0</xdr:rowOff>
    </xdr:from>
    <xdr:to>
      <xdr:col>38</xdr:col>
      <xdr:colOff>1193800</xdr:colOff>
      <xdr:row>41</xdr:row>
      <xdr:rowOff>120650</xdr:rowOff>
    </xdr:to>
    <xdr:pic>
      <xdr:nvPicPr>
        <xdr:cNvPr id="38" name="Picture 37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55F5BC65-226C-EB84-4CB0-C7600BAF2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6813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38</xdr:row>
      <xdr:rowOff>0</xdr:rowOff>
    </xdr:from>
    <xdr:to>
      <xdr:col>38</xdr:col>
      <xdr:colOff>1193800</xdr:colOff>
      <xdr:row>42</xdr:row>
      <xdr:rowOff>120650</xdr:rowOff>
    </xdr:to>
    <xdr:pic>
      <xdr:nvPicPr>
        <xdr:cNvPr id="39" name="Picture 38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FC882A5C-7548-2404-0796-463E04E8A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6997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39</xdr:row>
      <xdr:rowOff>0</xdr:rowOff>
    </xdr:from>
    <xdr:to>
      <xdr:col>38</xdr:col>
      <xdr:colOff>1193800</xdr:colOff>
      <xdr:row>43</xdr:row>
      <xdr:rowOff>120650</xdr:rowOff>
    </xdr:to>
    <xdr:pic>
      <xdr:nvPicPr>
        <xdr:cNvPr id="40" name="Picture 39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E93918C-4579-43B9-EFC7-6A6D81BE4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7181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40</xdr:row>
      <xdr:rowOff>0</xdr:rowOff>
    </xdr:from>
    <xdr:to>
      <xdr:col>38</xdr:col>
      <xdr:colOff>1193800</xdr:colOff>
      <xdr:row>44</xdr:row>
      <xdr:rowOff>120650</xdr:rowOff>
    </xdr:to>
    <xdr:pic>
      <xdr:nvPicPr>
        <xdr:cNvPr id="41" name="Picture 40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8A0097F7-DAC8-39A4-CF90-240EBF084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7366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41</xdr:row>
      <xdr:rowOff>0</xdr:rowOff>
    </xdr:from>
    <xdr:to>
      <xdr:col>38</xdr:col>
      <xdr:colOff>1193800</xdr:colOff>
      <xdr:row>45</xdr:row>
      <xdr:rowOff>120650</xdr:rowOff>
    </xdr:to>
    <xdr:pic>
      <xdr:nvPicPr>
        <xdr:cNvPr id="42" name="Picture 41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026979C-F469-ABCE-FEBF-DBAD4A8AB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7550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42</xdr:row>
      <xdr:rowOff>0</xdr:rowOff>
    </xdr:from>
    <xdr:to>
      <xdr:col>38</xdr:col>
      <xdr:colOff>1193800</xdr:colOff>
      <xdr:row>46</xdr:row>
      <xdr:rowOff>120650</xdr:rowOff>
    </xdr:to>
    <xdr:pic>
      <xdr:nvPicPr>
        <xdr:cNvPr id="43" name="Picture 42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558E822C-8E64-F5F0-897B-0CC35B27E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7734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43</xdr:row>
      <xdr:rowOff>0</xdr:rowOff>
    </xdr:from>
    <xdr:to>
      <xdr:col>38</xdr:col>
      <xdr:colOff>1193800</xdr:colOff>
      <xdr:row>47</xdr:row>
      <xdr:rowOff>120650</xdr:rowOff>
    </xdr:to>
    <xdr:pic>
      <xdr:nvPicPr>
        <xdr:cNvPr id="44" name="Picture 43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EA9D01AE-BC28-15BC-F081-A52F46707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7918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44</xdr:row>
      <xdr:rowOff>0</xdr:rowOff>
    </xdr:from>
    <xdr:to>
      <xdr:col>38</xdr:col>
      <xdr:colOff>1193800</xdr:colOff>
      <xdr:row>48</xdr:row>
      <xdr:rowOff>120650</xdr:rowOff>
    </xdr:to>
    <xdr:pic>
      <xdr:nvPicPr>
        <xdr:cNvPr id="45" name="Picture 44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72DA48A6-3DEF-D284-7055-B6516F6F1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8102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45</xdr:row>
      <xdr:rowOff>0</xdr:rowOff>
    </xdr:from>
    <xdr:to>
      <xdr:col>38</xdr:col>
      <xdr:colOff>1193800</xdr:colOff>
      <xdr:row>49</xdr:row>
      <xdr:rowOff>120650</xdr:rowOff>
    </xdr:to>
    <xdr:pic>
      <xdr:nvPicPr>
        <xdr:cNvPr id="46" name="Picture 45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B4CB99C5-B672-ACD3-14CA-26BB93B79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8286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46</xdr:row>
      <xdr:rowOff>0</xdr:rowOff>
    </xdr:from>
    <xdr:to>
      <xdr:col>38</xdr:col>
      <xdr:colOff>1193800</xdr:colOff>
      <xdr:row>50</xdr:row>
      <xdr:rowOff>120650</xdr:rowOff>
    </xdr:to>
    <xdr:pic>
      <xdr:nvPicPr>
        <xdr:cNvPr id="47" name="Picture 46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B40DD9E7-AE3A-C0B4-E784-821F66480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8470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47</xdr:row>
      <xdr:rowOff>0</xdr:rowOff>
    </xdr:from>
    <xdr:to>
      <xdr:col>38</xdr:col>
      <xdr:colOff>1193800</xdr:colOff>
      <xdr:row>51</xdr:row>
      <xdr:rowOff>120650</xdr:rowOff>
    </xdr:to>
    <xdr:pic>
      <xdr:nvPicPr>
        <xdr:cNvPr id="48" name="Picture 47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B38A7545-5255-4C14-1E9D-5C65AF15D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8655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48</xdr:row>
      <xdr:rowOff>0</xdr:rowOff>
    </xdr:from>
    <xdr:to>
      <xdr:col>38</xdr:col>
      <xdr:colOff>1193800</xdr:colOff>
      <xdr:row>52</xdr:row>
      <xdr:rowOff>120650</xdr:rowOff>
    </xdr:to>
    <xdr:pic>
      <xdr:nvPicPr>
        <xdr:cNvPr id="49" name="Picture 48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AB42C43-350F-F493-04F0-1EC63DAEF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8839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49</xdr:row>
      <xdr:rowOff>0</xdr:rowOff>
    </xdr:from>
    <xdr:to>
      <xdr:col>38</xdr:col>
      <xdr:colOff>1193800</xdr:colOff>
      <xdr:row>53</xdr:row>
      <xdr:rowOff>120650</xdr:rowOff>
    </xdr:to>
    <xdr:pic>
      <xdr:nvPicPr>
        <xdr:cNvPr id="50" name="Picture 49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6A99E1EF-51F0-BD9E-AE2A-88B6E8CD1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9023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50</xdr:row>
      <xdr:rowOff>0</xdr:rowOff>
    </xdr:from>
    <xdr:to>
      <xdr:col>38</xdr:col>
      <xdr:colOff>1193800</xdr:colOff>
      <xdr:row>54</xdr:row>
      <xdr:rowOff>120650</xdr:rowOff>
    </xdr:to>
    <xdr:pic>
      <xdr:nvPicPr>
        <xdr:cNvPr id="51" name="Picture 50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482D95D9-704D-DD01-61B5-2772BB940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9207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51</xdr:row>
      <xdr:rowOff>0</xdr:rowOff>
    </xdr:from>
    <xdr:to>
      <xdr:col>38</xdr:col>
      <xdr:colOff>1193800</xdr:colOff>
      <xdr:row>55</xdr:row>
      <xdr:rowOff>120650</xdr:rowOff>
    </xdr:to>
    <xdr:pic>
      <xdr:nvPicPr>
        <xdr:cNvPr id="52" name="Picture 51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B07BB65E-959E-391F-EAF2-0DC9FBE44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9391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52</xdr:row>
      <xdr:rowOff>0</xdr:rowOff>
    </xdr:from>
    <xdr:to>
      <xdr:col>38</xdr:col>
      <xdr:colOff>1193800</xdr:colOff>
      <xdr:row>56</xdr:row>
      <xdr:rowOff>120650</xdr:rowOff>
    </xdr:to>
    <xdr:pic>
      <xdr:nvPicPr>
        <xdr:cNvPr id="53" name="Picture 52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7E15C838-EB7F-FBA5-AF2C-74C220883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9575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53</xdr:row>
      <xdr:rowOff>0</xdr:rowOff>
    </xdr:from>
    <xdr:to>
      <xdr:col>38</xdr:col>
      <xdr:colOff>1193800</xdr:colOff>
      <xdr:row>57</xdr:row>
      <xdr:rowOff>120650</xdr:rowOff>
    </xdr:to>
    <xdr:pic>
      <xdr:nvPicPr>
        <xdr:cNvPr id="54" name="Picture 53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DF1BFD0E-8170-8EA6-6F95-D8103E8BA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9759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54</xdr:row>
      <xdr:rowOff>0</xdr:rowOff>
    </xdr:from>
    <xdr:to>
      <xdr:col>38</xdr:col>
      <xdr:colOff>1193800</xdr:colOff>
      <xdr:row>58</xdr:row>
      <xdr:rowOff>120650</xdr:rowOff>
    </xdr:to>
    <xdr:pic>
      <xdr:nvPicPr>
        <xdr:cNvPr id="55" name="Picture 54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C6A484E7-3240-5C48-D34C-0D283EF87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9944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55</xdr:row>
      <xdr:rowOff>0</xdr:rowOff>
    </xdr:from>
    <xdr:to>
      <xdr:col>38</xdr:col>
      <xdr:colOff>1193800</xdr:colOff>
      <xdr:row>59</xdr:row>
      <xdr:rowOff>120650</xdr:rowOff>
    </xdr:to>
    <xdr:pic>
      <xdr:nvPicPr>
        <xdr:cNvPr id="56" name="Picture 55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8DE28FA1-57C2-D866-B412-75C66A8BA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0128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56</xdr:row>
      <xdr:rowOff>0</xdr:rowOff>
    </xdr:from>
    <xdr:to>
      <xdr:col>38</xdr:col>
      <xdr:colOff>1193800</xdr:colOff>
      <xdr:row>60</xdr:row>
      <xdr:rowOff>120650</xdr:rowOff>
    </xdr:to>
    <xdr:pic>
      <xdr:nvPicPr>
        <xdr:cNvPr id="57" name="Picture 56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B49DB887-7259-E33E-8057-C4A4B5975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0312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57</xdr:row>
      <xdr:rowOff>0</xdr:rowOff>
    </xdr:from>
    <xdr:to>
      <xdr:col>38</xdr:col>
      <xdr:colOff>1193800</xdr:colOff>
      <xdr:row>61</xdr:row>
      <xdr:rowOff>120650</xdr:rowOff>
    </xdr:to>
    <xdr:pic>
      <xdr:nvPicPr>
        <xdr:cNvPr id="58" name="Picture 57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AAF6CA27-AAEA-F2F6-2A4B-C10EB9FA0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0496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58</xdr:row>
      <xdr:rowOff>0</xdr:rowOff>
    </xdr:from>
    <xdr:to>
      <xdr:col>38</xdr:col>
      <xdr:colOff>1193800</xdr:colOff>
      <xdr:row>62</xdr:row>
      <xdr:rowOff>120650</xdr:rowOff>
    </xdr:to>
    <xdr:pic>
      <xdr:nvPicPr>
        <xdr:cNvPr id="59" name="Picture 58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79C6327F-40EC-6AA6-CB40-AE4844EFE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0680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59</xdr:row>
      <xdr:rowOff>0</xdr:rowOff>
    </xdr:from>
    <xdr:to>
      <xdr:col>38</xdr:col>
      <xdr:colOff>1193800</xdr:colOff>
      <xdr:row>63</xdr:row>
      <xdr:rowOff>120650</xdr:rowOff>
    </xdr:to>
    <xdr:pic>
      <xdr:nvPicPr>
        <xdr:cNvPr id="60" name="Picture 59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61C0AFCB-E342-59EC-DE88-167F8ABE5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0864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60</xdr:row>
      <xdr:rowOff>0</xdr:rowOff>
    </xdr:from>
    <xdr:to>
      <xdr:col>38</xdr:col>
      <xdr:colOff>1193800</xdr:colOff>
      <xdr:row>64</xdr:row>
      <xdr:rowOff>120650</xdr:rowOff>
    </xdr:to>
    <xdr:pic>
      <xdr:nvPicPr>
        <xdr:cNvPr id="61" name="Picture 60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508A98FC-1FC9-F69E-6177-C2CEF700C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1049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61</xdr:row>
      <xdr:rowOff>0</xdr:rowOff>
    </xdr:from>
    <xdr:to>
      <xdr:col>38</xdr:col>
      <xdr:colOff>1193800</xdr:colOff>
      <xdr:row>65</xdr:row>
      <xdr:rowOff>120650</xdr:rowOff>
    </xdr:to>
    <xdr:pic>
      <xdr:nvPicPr>
        <xdr:cNvPr id="62" name="Picture 61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486FC633-82CD-6BBF-365D-C17131207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1233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62</xdr:row>
      <xdr:rowOff>0</xdr:rowOff>
    </xdr:from>
    <xdr:to>
      <xdr:col>38</xdr:col>
      <xdr:colOff>1193800</xdr:colOff>
      <xdr:row>66</xdr:row>
      <xdr:rowOff>120650</xdr:rowOff>
    </xdr:to>
    <xdr:pic>
      <xdr:nvPicPr>
        <xdr:cNvPr id="63" name="Picture 62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A8D78771-A247-76B4-C80E-6E1F03509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1417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63</xdr:row>
      <xdr:rowOff>0</xdr:rowOff>
    </xdr:from>
    <xdr:to>
      <xdr:col>38</xdr:col>
      <xdr:colOff>1193800</xdr:colOff>
      <xdr:row>67</xdr:row>
      <xdr:rowOff>120650</xdr:rowOff>
    </xdr:to>
    <xdr:pic>
      <xdr:nvPicPr>
        <xdr:cNvPr id="64" name="Picture 63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A84640F1-AF93-7759-35CB-0FC4B91F0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1601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64</xdr:row>
      <xdr:rowOff>0</xdr:rowOff>
    </xdr:from>
    <xdr:to>
      <xdr:col>38</xdr:col>
      <xdr:colOff>1193800</xdr:colOff>
      <xdr:row>68</xdr:row>
      <xdr:rowOff>120650</xdr:rowOff>
    </xdr:to>
    <xdr:pic>
      <xdr:nvPicPr>
        <xdr:cNvPr id="65" name="Picture 64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482C1B7E-2DFC-734B-F243-94E7D2627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1785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65</xdr:row>
      <xdr:rowOff>0</xdr:rowOff>
    </xdr:from>
    <xdr:to>
      <xdr:col>38</xdr:col>
      <xdr:colOff>1193800</xdr:colOff>
      <xdr:row>69</xdr:row>
      <xdr:rowOff>120650</xdr:rowOff>
    </xdr:to>
    <xdr:pic>
      <xdr:nvPicPr>
        <xdr:cNvPr id="66" name="Picture 65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707879E6-4186-0F68-785C-0370E1EE5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1969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66</xdr:row>
      <xdr:rowOff>0</xdr:rowOff>
    </xdr:from>
    <xdr:to>
      <xdr:col>38</xdr:col>
      <xdr:colOff>1193800</xdr:colOff>
      <xdr:row>70</xdr:row>
      <xdr:rowOff>120650</xdr:rowOff>
    </xdr:to>
    <xdr:pic>
      <xdr:nvPicPr>
        <xdr:cNvPr id="67" name="Picture 66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94BD972E-32AF-C144-AD09-CAD25D250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2153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67</xdr:row>
      <xdr:rowOff>0</xdr:rowOff>
    </xdr:from>
    <xdr:to>
      <xdr:col>38</xdr:col>
      <xdr:colOff>1193800</xdr:colOff>
      <xdr:row>71</xdr:row>
      <xdr:rowOff>120650</xdr:rowOff>
    </xdr:to>
    <xdr:pic>
      <xdr:nvPicPr>
        <xdr:cNvPr id="68" name="Picture 67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A720BE06-CE1B-DE4B-DA96-17C54A108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2338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68</xdr:row>
      <xdr:rowOff>0</xdr:rowOff>
    </xdr:from>
    <xdr:to>
      <xdr:col>38</xdr:col>
      <xdr:colOff>1193800</xdr:colOff>
      <xdr:row>72</xdr:row>
      <xdr:rowOff>120650</xdr:rowOff>
    </xdr:to>
    <xdr:pic>
      <xdr:nvPicPr>
        <xdr:cNvPr id="69" name="Picture 68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E4D8E9DD-074C-2E58-844A-CAAAED76D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2522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69</xdr:row>
      <xdr:rowOff>0</xdr:rowOff>
    </xdr:from>
    <xdr:to>
      <xdr:col>38</xdr:col>
      <xdr:colOff>1193800</xdr:colOff>
      <xdr:row>73</xdr:row>
      <xdr:rowOff>120650</xdr:rowOff>
    </xdr:to>
    <xdr:pic>
      <xdr:nvPicPr>
        <xdr:cNvPr id="70" name="Picture 69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4F45D8F0-2563-61D5-4183-989F1E835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2706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70</xdr:row>
      <xdr:rowOff>0</xdr:rowOff>
    </xdr:from>
    <xdr:to>
      <xdr:col>38</xdr:col>
      <xdr:colOff>1193800</xdr:colOff>
      <xdr:row>74</xdr:row>
      <xdr:rowOff>120650</xdr:rowOff>
    </xdr:to>
    <xdr:pic>
      <xdr:nvPicPr>
        <xdr:cNvPr id="71" name="Picture 70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A014DEA0-BC70-8ED4-B94A-6F39CB021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2890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71</xdr:row>
      <xdr:rowOff>0</xdr:rowOff>
    </xdr:from>
    <xdr:to>
      <xdr:col>38</xdr:col>
      <xdr:colOff>1193800</xdr:colOff>
      <xdr:row>75</xdr:row>
      <xdr:rowOff>120650</xdr:rowOff>
    </xdr:to>
    <xdr:pic>
      <xdr:nvPicPr>
        <xdr:cNvPr id="72" name="Picture 71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00198216-F245-0E65-FC29-1CC1FB596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3074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72</xdr:row>
      <xdr:rowOff>0</xdr:rowOff>
    </xdr:from>
    <xdr:to>
      <xdr:col>38</xdr:col>
      <xdr:colOff>1193800</xdr:colOff>
      <xdr:row>76</xdr:row>
      <xdr:rowOff>120650</xdr:rowOff>
    </xdr:to>
    <xdr:pic>
      <xdr:nvPicPr>
        <xdr:cNvPr id="73" name="Picture 72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90ADD98B-0C03-8D75-0445-E636CEE1E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3258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73</xdr:row>
      <xdr:rowOff>0</xdr:rowOff>
    </xdr:from>
    <xdr:to>
      <xdr:col>38</xdr:col>
      <xdr:colOff>1193800</xdr:colOff>
      <xdr:row>77</xdr:row>
      <xdr:rowOff>120650</xdr:rowOff>
    </xdr:to>
    <xdr:pic>
      <xdr:nvPicPr>
        <xdr:cNvPr id="74" name="Picture 73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7630AAE4-B455-DA8B-48F3-0329A59FF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3442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74</xdr:row>
      <xdr:rowOff>0</xdr:rowOff>
    </xdr:from>
    <xdr:to>
      <xdr:col>38</xdr:col>
      <xdr:colOff>1193800</xdr:colOff>
      <xdr:row>78</xdr:row>
      <xdr:rowOff>120650</xdr:rowOff>
    </xdr:to>
    <xdr:pic>
      <xdr:nvPicPr>
        <xdr:cNvPr id="75" name="Picture 74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7E0BF75B-7299-CD7A-6E11-3309CC35E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3627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75</xdr:row>
      <xdr:rowOff>0</xdr:rowOff>
    </xdr:from>
    <xdr:to>
      <xdr:col>38</xdr:col>
      <xdr:colOff>1193800</xdr:colOff>
      <xdr:row>79</xdr:row>
      <xdr:rowOff>120650</xdr:rowOff>
    </xdr:to>
    <xdr:pic>
      <xdr:nvPicPr>
        <xdr:cNvPr id="76" name="Picture 75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11609FB4-51C2-3EFA-F1A8-C1EA8D132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3811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76</xdr:row>
      <xdr:rowOff>0</xdr:rowOff>
    </xdr:from>
    <xdr:to>
      <xdr:col>38</xdr:col>
      <xdr:colOff>1193800</xdr:colOff>
      <xdr:row>80</xdr:row>
      <xdr:rowOff>120650</xdr:rowOff>
    </xdr:to>
    <xdr:pic>
      <xdr:nvPicPr>
        <xdr:cNvPr id="77" name="Picture 76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483B32B7-56C9-211B-34FF-276F4FE92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3995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77</xdr:row>
      <xdr:rowOff>0</xdr:rowOff>
    </xdr:from>
    <xdr:to>
      <xdr:col>38</xdr:col>
      <xdr:colOff>1193800</xdr:colOff>
      <xdr:row>81</xdr:row>
      <xdr:rowOff>120650</xdr:rowOff>
    </xdr:to>
    <xdr:pic>
      <xdr:nvPicPr>
        <xdr:cNvPr id="78" name="Picture 77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9E621863-5638-7F80-5315-456B2048F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4179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78</xdr:row>
      <xdr:rowOff>0</xdr:rowOff>
    </xdr:from>
    <xdr:to>
      <xdr:col>38</xdr:col>
      <xdr:colOff>1193800</xdr:colOff>
      <xdr:row>82</xdr:row>
      <xdr:rowOff>120650</xdr:rowOff>
    </xdr:to>
    <xdr:pic>
      <xdr:nvPicPr>
        <xdr:cNvPr id="79" name="Picture 78">
          <a:hlinkClick xmlns:r="http://schemas.openxmlformats.org/officeDocument/2006/relationships" r:id="rId79"/>
          <a:extLst>
            <a:ext uri="{FF2B5EF4-FFF2-40B4-BE49-F238E27FC236}">
              <a16:creationId xmlns:a16="http://schemas.microsoft.com/office/drawing/2014/main" id="{99F4E01D-6ADF-1755-9797-810A54B4C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4363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79</xdr:row>
      <xdr:rowOff>0</xdr:rowOff>
    </xdr:from>
    <xdr:to>
      <xdr:col>38</xdr:col>
      <xdr:colOff>1193800</xdr:colOff>
      <xdr:row>83</xdr:row>
      <xdr:rowOff>120650</xdr:rowOff>
    </xdr:to>
    <xdr:pic>
      <xdr:nvPicPr>
        <xdr:cNvPr id="80" name="Picture 79">
          <a:hlinkClick xmlns:r="http://schemas.openxmlformats.org/officeDocument/2006/relationships" r:id="rId80"/>
          <a:extLst>
            <a:ext uri="{FF2B5EF4-FFF2-40B4-BE49-F238E27FC236}">
              <a16:creationId xmlns:a16="http://schemas.microsoft.com/office/drawing/2014/main" id="{BADAD687-E87B-0C50-8E49-ADCD376A4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4547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80</xdr:row>
      <xdr:rowOff>0</xdr:rowOff>
    </xdr:from>
    <xdr:to>
      <xdr:col>38</xdr:col>
      <xdr:colOff>1193800</xdr:colOff>
      <xdr:row>84</xdr:row>
      <xdr:rowOff>120650</xdr:rowOff>
    </xdr:to>
    <xdr:pic>
      <xdr:nvPicPr>
        <xdr:cNvPr id="81" name="Picture 80">
          <a:hlinkClick xmlns:r="http://schemas.openxmlformats.org/officeDocument/2006/relationships" r:id="rId81"/>
          <a:extLst>
            <a:ext uri="{FF2B5EF4-FFF2-40B4-BE49-F238E27FC236}">
              <a16:creationId xmlns:a16="http://schemas.microsoft.com/office/drawing/2014/main" id="{2AE87672-B0D2-8D30-29F0-D68441556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4732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81</xdr:row>
      <xdr:rowOff>0</xdr:rowOff>
    </xdr:from>
    <xdr:to>
      <xdr:col>38</xdr:col>
      <xdr:colOff>1193800</xdr:colOff>
      <xdr:row>85</xdr:row>
      <xdr:rowOff>120650</xdr:rowOff>
    </xdr:to>
    <xdr:pic>
      <xdr:nvPicPr>
        <xdr:cNvPr id="82" name="Picture 81">
          <a:hlinkClick xmlns:r="http://schemas.openxmlformats.org/officeDocument/2006/relationships" r:id="rId82"/>
          <a:extLst>
            <a:ext uri="{FF2B5EF4-FFF2-40B4-BE49-F238E27FC236}">
              <a16:creationId xmlns:a16="http://schemas.microsoft.com/office/drawing/2014/main" id="{AC58A2A8-773F-08F4-A42D-D7C28A833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4916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82</xdr:row>
      <xdr:rowOff>0</xdr:rowOff>
    </xdr:from>
    <xdr:to>
      <xdr:col>38</xdr:col>
      <xdr:colOff>1193800</xdr:colOff>
      <xdr:row>86</xdr:row>
      <xdr:rowOff>120650</xdr:rowOff>
    </xdr:to>
    <xdr:pic>
      <xdr:nvPicPr>
        <xdr:cNvPr id="83" name="Picture 82">
          <a:hlinkClick xmlns:r="http://schemas.openxmlformats.org/officeDocument/2006/relationships" r:id="rId83"/>
          <a:extLst>
            <a:ext uri="{FF2B5EF4-FFF2-40B4-BE49-F238E27FC236}">
              <a16:creationId xmlns:a16="http://schemas.microsoft.com/office/drawing/2014/main" id="{EE0A8043-3A24-6696-A295-34E1352AD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5100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83</xdr:row>
      <xdr:rowOff>0</xdr:rowOff>
    </xdr:from>
    <xdr:to>
      <xdr:col>38</xdr:col>
      <xdr:colOff>1193800</xdr:colOff>
      <xdr:row>87</xdr:row>
      <xdr:rowOff>120650</xdr:rowOff>
    </xdr:to>
    <xdr:pic>
      <xdr:nvPicPr>
        <xdr:cNvPr id="84" name="Picture 83">
          <a:hlinkClick xmlns:r="http://schemas.openxmlformats.org/officeDocument/2006/relationships" r:id="rId84"/>
          <a:extLst>
            <a:ext uri="{FF2B5EF4-FFF2-40B4-BE49-F238E27FC236}">
              <a16:creationId xmlns:a16="http://schemas.microsoft.com/office/drawing/2014/main" id="{20565518-5705-CE43-2DA6-550246670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5284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84</xdr:row>
      <xdr:rowOff>0</xdr:rowOff>
    </xdr:from>
    <xdr:to>
      <xdr:col>38</xdr:col>
      <xdr:colOff>1193800</xdr:colOff>
      <xdr:row>88</xdr:row>
      <xdr:rowOff>120650</xdr:rowOff>
    </xdr:to>
    <xdr:pic>
      <xdr:nvPicPr>
        <xdr:cNvPr id="85" name="Picture 84">
          <a:hlinkClick xmlns:r="http://schemas.openxmlformats.org/officeDocument/2006/relationships" r:id="rId85"/>
          <a:extLst>
            <a:ext uri="{FF2B5EF4-FFF2-40B4-BE49-F238E27FC236}">
              <a16:creationId xmlns:a16="http://schemas.microsoft.com/office/drawing/2014/main" id="{62C19ADF-4BFF-8158-AE15-EFFA42C31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5468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85</xdr:row>
      <xdr:rowOff>0</xdr:rowOff>
    </xdr:from>
    <xdr:to>
      <xdr:col>38</xdr:col>
      <xdr:colOff>1193800</xdr:colOff>
      <xdr:row>89</xdr:row>
      <xdr:rowOff>120650</xdr:rowOff>
    </xdr:to>
    <xdr:pic>
      <xdr:nvPicPr>
        <xdr:cNvPr id="86" name="Picture 85">
          <a:hlinkClick xmlns:r="http://schemas.openxmlformats.org/officeDocument/2006/relationships" r:id="rId86"/>
          <a:extLst>
            <a:ext uri="{FF2B5EF4-FFF2-40B4-BE49-F238E27FC236}">
              <a16:creationId xmlns:a16="http://schemas.microsoft.com/office/drawing/2014/main" id="{C9902CFC-D3FB-585F-9177-A62B4E814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5652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86</xdr:row>
      <xdr:rowOff>0</xdr:rowOff>
    </xdr:from>
    <xdr:to>
      <xdr:col>38</xdr:col>
      <xdr:colOff>1193800</xdr:colOff>
      <xdr:row>90</xdr:row>
      <xdr:rowOff>120650</xdr:rowOff>
    </xdr:to>
    <xdr:pic>
      <xdr:nvPicPr>
        <xdr:cNvPr id="87" name="Picture 86">
          <a:hlinkClick xmlns:r="http://schemas.openxmlformats.org/officeDocument/2006/relationships" r:id="rId87"/>
          <a:extLst>
            <a:ext uri="{FF2B5EF4-FFF2-40B4-BE49-F238E27FC236}">
              <a16:creationId xmlns:a16="http://schemas.microsoft.com/office/drawing/2014/main" id="{240D8F1A-156A-0F47-E611-85ECF7B8E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5836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87</xdr:row>
      <xdr:rowOff>0</xdr:rowOff>
    </xdr:from>
    <xdr:to>
      <xdr:col>38</xdr:col>
      <xdr:colOff>1193800</xdr:colOff>
      <xdr:row>91</xdr:row>
      <xdr:rowOff>120650</xdr:rowOff>
    </xdr:to>
    <xdr:pic>
      <xdr:nvPicPr>
        <xdr:cNvPr id="88" name="Picture 87">
          <a:hlinkClick xmlns:r="http://schemas.openxmlformats.org/officeDocument/2006/relationships" r:id="rId88"/>
          <a:extLst>
            <a:ext uri="{FF2B5EF4-FFF2-40B4-BE49-F238E27FC236}">
              <a16:creationId xmlns:a16="http://schemas.microsoft.com/office/drawing/2014/main" id="{8019CA66-A860-687C-E492-E8B5752E3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6021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88</xdr:row>
      <xdr:rowOff>0</xdr:rowOff>
    </xdr:from>
    <xdr:to>
      <xdr:col>38</xdr:col>
      <xdr:colOff>1193800</xdr:colOff>
      <xdr:row>92</xdr:row>
      <xdr:rowOff>120650</xdr:rowOff>
    </xdr:to>
    <xdr:pic>
      <xdr:nvPicPr>
        <xdr:cNvPr id="89" name="Picture 88">
          <a:hlinkClick xmlns:r="http://schemas.openxmlformats.org/officeDocument/2006/relationships" r:id="rId89"/>
          <a:extLst>
            <a:ext uri="{FF2B5EF4-FFF2-40B4-BE49-F238E27FC236}">
              <a16:creationId xmlns:a16="http://schemas.microsoft.com/office/drawing/2014/main" id="{2D12A741-8245-8EBE-2A97-190A27ADA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6205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89</xdr:row>
      <xdr:rowOff>0</xdr:rowOff>
    </xdr:from>
    <xdr:to>
      <xdr:col>38</xdr:col>
      <xdr:colOff>1193800</xdr:colOff>
      <xdr:row>93</xdr:row>
      <xdr:rowOff>120650</xdr:rowOff>
    </xdr:to>
    <xdr:pic>
      <xdr:nvPicPr>
        <xdr:cNvPr id="90" name="Picture 89">
          <a:hlinkClick xmlns:r="http://schemas.openxmlformats.org/officeDocument/2006/relationships" r:id="rId90"/>
          <a:extLst>
            <a:ext uri="{FF2B5EF4-FFF2-40B4-BE49-F238E27FC236}">
              <a16:creationId xmlns:a16="http://schemas.microsoft.com/office/drawing/2014/main" id="{DE781D80-2DAA-A592-36F2-5ECD03396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6389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90</xdr:row>
      <xdr:rowOff>0</xdr:rowOff>
    </xdr:from>
    <xdr:to>
      <xdr:col>38</xdr:col>
      <xdr:colOff>1193800</xdr:colOff>
      <xdr:row>94</xdr:row>
      <xdr:rowOff>120650</xdr:rowOff>
    </xdr:to>
    <xdr:pic>
      <xdr:nvPicPr>
        <xdr:cNvPr id="91" name="Picture 90">
          <a:hlinkClick xmlns:r="http://schemas.openxmlformats.org/officeDocument/2006/relationships" r:id="rId91"/>
          <a:extLst>
            <a:ext uri="{FF2B5EF4-FFF2-40B4-BE49-F238E27FC236}">
              <a16:creationId xmlns:a16="http://schemas.microsoft.com/office/drawing/2014/main" id="{885A96A8-6412-30F1-E4B9-BAF03950B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6573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91</xdr:row>
      <xdr:rowOff>0</xdr:rowOff>
    </xdr:from>
    <xdr:to>
      <xdr:col>38</xdr:col>
      <xdr:colOff>1193800</xdr:colOff>
      <xdr:row>95</xdr:row>
      <xdr:rowOff>120650</xdr:rowOff>
    </xdr:to>
    <xdr:pic>
      <xdr:nvPicPr>
        <xdr:cNvPr id="92" name="Picture 91">
          <a:hlinkClick xmlns:r="http://schemas.openxmlformats.org/officeDocument/2006/relationships" r:id="rId92"/>
          <a:extLst>
            <a:ext uri="{FF2B5EF4-FFF2-40B4-BE49-F238E27FC236}">
              <a16:creationId xmlns:a16="http://schemas.microsoft.com/office/drawing/2014/main" id="{CD948B4C-AF0D-E172-57D7-03ACDD356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6757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92</xdr:row>
      <xdr:rowOff>0</xdr:rowOff>
    </xdr:from>
    <xdr:to>
      <xdr:col>38</xdr:col>
      <xdr:colOff>1193800</xdr:colOff>
      <xdr:row>96</xdr:row>
      <xdr:rowOff>120650</xdr:rowOff>
    </xdr:to>
    <xdr:pic>
      <xdr:nvPicPr>
        <xdr:cNvPr id="93" name="Picture 92">
          <a:hlinkClick xmlns:r="http://schemas.openxmlformats.org/officeDocument/2006/relationships" r:id="rId93"/>
          <a:extLst>
            <a:ext uri="{FF2B5EF4-FFF2-40B4-BE49-F238E27FC236}">
              <a16:creationId xmlns:a16="http://schemas.microsoft.com/office/drawing/2014/main" id="{A1095727-4B08-BEEF-BBA6-49D69EC7F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6941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93</xdr:row>
      <xdr:rowOff>0</xdr:rowOff>
    </xdr:from>
    <xdr:to>
      <xdr:col>38</xdr:col>
      <xdr:colOff>1193800</xdr:colOff>
      <xdr:row>97</xdr:row>
      <xdr:rowOff>120650</xdr:rowOff>
    </xdr:to>
    <xdr:pic>
      <xdr:nvPicPr>
        <xdr:cNvPr id="94" name="Picture 93">
          <a:hlinkClick xmlns:r="http://schemas.openxmlformats.org/officeDocument/2006/relationships" r:id="rId94"/>
          <a:extLst>
            <a:ext uri="{FF2B5EF4-FFF2-40B4-BE49-F238E27FC236}">
              <a16:creationId xmlns:a16="http://schemas.microsoft.com/office/drawing/2014/main" id="{3635FDF0-BFE6-71C4-FDA8-8CB4213F9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7125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94</xdr:row>
      <xdr:rowOff>0</xdr:rowOff>
    </xdr:from>
    <xdr:to>
      <xdr:col>38</xdr:col>
      <xdr:colOff>1193800</xdr:colOff>
      <xdr:row>98</xdr:row>
      <xdr:rowOff>120650</xdr:rowOff>
    </xdr:to>
    <xdr:pic>
      <xdr:nvPicPr>
        <xdr:cNvPr id="95" name="Picture 94">
          <a:hlinkClick xmlns:r="http://schemas.openxmlformats.org/officeDocument/2006/relationships" r:id="rId95"/>
          <a:extLst>
            <a:ext uri="{FF2B5EF4-FFF2-40B4-BE49-F238E27FC236}">
              <a16:creationId xmlns:a16="http://schemas.microsoft.com/office/drawing/2014/main" id="{1F97E41E-BD3C-787D-EBE6-75A2E70A2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7310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95</xdr:row>
      <xdr:rowOff>0</xdr:rowOff>
    </xdr:from>
    <xdr:to>
      <xdr:col>38</xdr:col>
      <xdr:colOff>1193800</xdr:colOff>
      <xdr:row>99</xdr:row>
      <xdr:rowOff>120650</xdr:rowOff>
    </xdr:to>
    <xdr:pic>
      <xdr:nvPicPr>
        <xdr:cNvPr id="96" name="Picture 95">
          <a:hlinkClick xmlns:r="http://schemas.openxmlformats.org/officeDocument/2006/relationships" r:id="rId96"/>
          <a:extLst>
            <a:ext uri="{FF2B5EF4-FFF2-40B4-BE49-F238E27FC236}">
              <a16:creationId xmlns:a16="http://schemas.microsoft.com/office/drawing/2014/main" id="{7A61D1F8-9363-D335-FBC9-08F9945BC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7494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96</xdr:row>
      <xdr:rowOff>0</xdr:rowOff>
    </xdr:from>
    <xdr:to>
      <xdr:col>38</xdr:col>
      <xdr:colOff>1193800</xdr:colOff>
      <xdr:row>100</xdr:row>
      <xdr:rowOff>120650</xdr:rowOff>
    </xdr:to>
    <xdr:pic>
      <xdr:nvPicPr>
        <xdr:cNvPr id="97" name="Picture 96">
          <a:hlinkClick xmlns:r="http://schemas.openxmlformats.org/officeDocument/2006/relationships" r:id="rId97"/>
          <a:extLst>
            <a:ext uri="{FF2B5EF4-FFF2-40B4-BE49-F238E27FC236}">
              <a16:creationId xmlns:a16="http://schemas.microsoft.com/office/drawing/2014/main" id="{9360ED38-DC45-A39D-040B-011E7DEF3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7678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97</xdr:row>
      <xdr:rowOff>0</xdr:rowOff>
    </xdr:from>
    <xdr:to>
      <xdr:col>38</xdr:col>
      <xdr:colOff>1193800</xdr:colOff>
      <xdr:row>101</xdr:row>
      <xdr:rowOff>120650</xdr:rowOff>
    </xdr:to>
    <xdr:pic>
      <xdr:nvPicPr>
        <xdr:cNvPr id="98" name="Picture 97">
          <a:hlinkClick xmlns:r="http://schemas.openxmlformats.org/officeDocument/2006/relationships" r:id="rId98"/>
          <a:extLst>
            <a:ext uri="{FF2B5EF4-FFF2-40B4-BE49-F238E27FC236}">
              <a16:creationId xmlns:a16="http://schemas.microsoft.com/office/drawing/2014/main" id="{D1E0A506-FDE2-AB0E-EA1A-76A2A2F1D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7862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98</xdr:row>
      <xdr:rowOff>0</xdr:rowOff>
    </xdr:from>
    <xdr:to>
      <xdr:col>38</xdr:col>
      <xdr:colOff>1193800</xdr:colOff>
      <xdr:row>102</xdr:row>
      <xdr:rowOff>120650</xdr:rowOff>
    </xdr:to>
    <xdr:pic>
      <xdr:nvPicPr>
        <xdr:cNvPr id="99" name="Picture 98">
          <a:hlinkClick xmlns:r="http://schemas.openxmlformats.org/officeDocument/2006/relationships" r:id="rId99"/>
          <a:extLst>
            <a:ext uri="{FF2B5EF4-FFF2-40B4-BE49-F238E27FC236}">
              <a16:creationId xmlns:a16="http://schemas.microsoft.com/office/drawing/2014/main" id="{B6AAA331-91EC-07DD-7FE8-8C67189A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8046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99</xdr:row>
      <xdr:rowOff>0</xdr:rowOff>
    </xdr:from>
    <xdr:to>
      <xdr:col>38</xdr:col>
      <xdr:colOff>1193800</xdr:colOff>
      <xdr:row>103</xdr:row>
      <xdr:rowOff>120650</xdr:rowOff>
    </xdr:to>
    <xdr:pic>
      <xdr:nvPicPr>
        <xdr:cNvPr id="100" name="Picture 99">
          <a:hlinkClick xmlns:r="http://schemas.openxmlformats.org/officeDocument/2006/relationships" r:id="rId100"/>
          <a:extLst>
            <a:ext uri="{FF2B5EF4-FFF2-40B4-BE49-F238E27FC236}">
              <a16:creationId xmlns:a16="http://schemas.microsoft.com/office/drawing/2014/main" id="{3429F6D9-A877-CC80-6292-7BF140905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8230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100</xdr:row>
      <xdr:rowOff>0</xdr:rowOff>
    </xdr:from>
    <xdr:to>
      <xdr:col>38</xdr:col>
      <xdr:colOff>1193800</xdr:colOff>
      <xdr:row>104</xdr:row>
      <xdr:rowOff>120650</xdr:rowOff>
    </xdr:to>
    <xdr:pic>
      <xdr:nvPicPr>
        <xdr:cNvPr id="101" name="Picture 100">
          <a:hlinkClick xmlns:r="http://schemas.openxmlformats.org/officeDocument/2006/relationships" r:id="rId101"/>
          <a:extLst>
            <a:ext uri="{FF2B5EF4-FFF2-40B4-BE49-F238E27FC236}">
              <a16:creationId xmlns:a16="http://schemas.microsoft.com/office/drawing/2014/main" id="{5CD59170-9A52-E52C-1343-44AD72E22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8415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101</xdr:row>
      <xdr:rowOff>0</xdr:rowOff>
    </xdr:from>
    <xdr:to>
      <xdr:col>38</xdr:col>
      <xdr:colOff>1193800</xdr:colOff>
      <xdr:row>105</xdr:row>
      <xdr:rowOff>120650</xdr:rowOff>
    </xdr:to>
    <xdr:pic>
      <xdr:nvPicPr>
        <xdr:cNvPr id="102" name="Picture 101">
          <a:hlinkClick xmlns:r="http://schemas.openxmlformats.org/officeDocument/2006/relationships" r:id="rId102"/>
          <a:extLst>
            <a:ext uri="{FF2B5EF4-FFF2-40B4-BE49-F238E27FC236}">
              <a16:creationId xmlns:a16="http://schemas.microsoft.com/office/drawing/2014/main" id="{EA19CDC0-56EC-0BAA-12DD-18FCD6870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8599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102</xdr:row>
      <xdr:rowOff>0</xdr:rowOff>
    </xdr:from>
    <xdr:to>
      <xdr:col>38</xdr:col>
      <xdr:colOff>1193800</xdr:colOff>
      <xdr:row>106</xdr:row>
      <xdr:rowOff>120650</xdr:rowOff>
    </xdr:to>
    <xdr:pic>
      <xdr:nvPicPr>
        <xdr:cNvPr id="103" name="Picture 102">
          <a:hlinkClick xmlns:r="http://schemas.openxmlformats.org/officeDocument/2006/relationships" r:id="rId103"/>
          <a:extLst>
            <a:ext uri="{FF2B5EF4-FFF2-40B4-BE49-F238E27FC236}">
              <a16:creationId xmlns:a16="http://schemas.microsoft.com/office/drawing/2014/main" id="{3E1ADC9E-C707-9270-3A68-0C362F2D7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8783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103</xdr:row>
      <xdr:rowOff>0</xdr:rowOff>
    </xdr:from>
    <xdr:to>
      <xdr:col>38</xdr:col>
      <xdr:colOff>1193800</xdr:colOff>
      <xdr:row>107</xdr:row>
      <xdr:rowOff>120650</xdr:rowOff>
    </xdr:to>
    <xdr:pic>
      <xdr:nvPicPr>
        <xdr:cNvPr id="104" name="Picture 103">
          <a:hlinkClick xmlns:r="http://schemas.openxmlformats.org/officeDocument/2006/relationships" r:id="rId104"/>
          <a:extLst>
            <a:ext uri="{FF2B5EF4-FFF2-40B4-BE49-F238E27FC236}">
              <a16:creationId xmlns:a16="http://schemas.microsoft.com/office/drawing/2014/main" id="{296B70C9-8686-93F9-488C-DC9DBF476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8967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104</xdr:row>
      <xdr:rowOff>0</xdr:rowOff>
    </xdr:from>
    <xdr:to>
      <xdr:col>38</xdr:col>
      <xdr:colOff>1193800</xdr:colOff>
      <xdr:row>108</xdr:row>
      <xdr:rowOff>120650</xdr:rowOff>
    </xdr:to>
    <xdr:pic>
      <xdr:nvPicPr>
        <xdr:cNvPr id="105" name="Picture 104">
          <a:hlinkClick xmlns:r="http://schemas.openxmlformats.org/officeDocument/2006/relationships" r:id="rId105"/>
          <a:extLst>
            <a:ext uri="{FF2B5EF4-FFF2-40B4-BE49-F238E27FC236}">
              <a16:creationId xmlns:a16="http://schemas.microsoft.com/office/drawing/2014/main" id="{0E850BB0-7D09-C3E5-7CDF-A1E1DC2F9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9151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105</xdr:row>
      <xdr:rowOff>0</xdr:rowOff>
    </xdr:from>
    <xdr:to>
      <xdr:col>38</xdr:col>
      <xdr:colOff>1193800</xdr:colOff>
      <xdr:row>109</xdr:row>
      <xdr:rowOff>120650</xdr:rowOff>
    </xdr:to>
    <xdr:pic>
      <xdr:nvPicPr>
        <xdr:cNvPr id="106" name="Picture 105">
          <a:hlinkClick xmlns:r="http://schemas.openxmlformats.org/officeDocument/2006/relationships" r:id="rId106"/>
          <a:extLst>
            <a:ext uri="{FF2B5EF4-FFF2-40B4-BE49-F238E27FC236}">
              <a16:creationId xmlns:a16="http://schemas.microsoft.com/office/drawing/2014/main" id="{8FE8FD73-6401-BA07-53DB-877F6D422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9335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106</xdr:row>
      <xdr:rowOff>0</xdr:rowOff>
    </xdr:from>
    <xdr:to>
      <xdr:col>38</xdr:col>
      <xdr:colOff>1193800</xdr:colOff>
      <xdr:row>110</xdr:row>
      <xdr:rowOff>120650</xdr:rowOff>
    </xdr:to>
    <xdr:pic>
      <xdr:nvPicPr>
        <xdr:cNvPr id="107" name="Picture 106">
          <a:hlinkClick xmlns:r="http://schemas.openxmlformats.org/officeDocument/2006/relationships" r:id="rId107"/>
          <a:extLst>
            <a:ext uri="{FF2B5EF4-FFF2-40B4-BE49-F238E27FC236}">
              <a16:creationId xmlns:a16="http://schemas.microsoft.com/office/drawing/2014/main" id="{6C110ACA-2B6C-CB70-2629-1DD1D7A6B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9519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107</xdr:row>
      <xdr:rowOff>0</xdr:rowOff>
    </xdr:from>
    <xdr:to>
      <xdr:col>38</xdr:col>
      <xdr:colOff>1193800</xdr:colOff>
      <xdr:row>111</xdr:row>
      <xdr:rowOff>120650</xdr:rowOff>
    </xdr:to>
    <xdr:pic>
      <xdr:nvPicPr>
        <xdr:cNvPr id="108" name="Picture 107">
          <a:hlinkClick xmlns:r="http://schemas.openxmlformats.org/officeDocument/2006/relationships" r:id="rId108"/>
          <a:extLst>
            <a:ext uri="{FF2B5EF4-FFF2-40B4-BE49-F238E27FC236}">
              <a16:creationId xmlns:a16="http://schemas.microsoft.com/office/drawing/2014/main" id="{EF01B3AE-B3B8-6687-785A-3DF37859C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9704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108</xdr:row>
      <xdr:rowOff>0</xdr:rowOff>
    </xdr:from>
    <xdr:to>
      <xdr:col>38</xdr:col>
      <xdr:colOff>1193800</xdr:colOff>
      <xdr:row>112</xdr:row>
      <xdr:rowOff>120650</xdr:rowOff>
    </xdr:to>
    <xdr:pic>
      <xdr:nvPicPr>
        <xdr:cNvPr id="109" name="Picture 108">
          <a:hlinkClick xmlns:r="http://schemas.openxmlformats.org/officeDocument/2006/relationships" r:id="rId109"/>
          <a:extLst>
            <a:ext uri="{FF2B5EF4-FFF2-40B4-BE49-F238E27FC236}">
              <a16:creationId xmlns:a16="http://schemas.microsoft.com/office/drawing/2014/main" id="{55D58048-D9E3-45D6-4A85-8764C3F0F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9888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109</xdr:row>
      <xdr:rowOff>0</xdr:rowOff>
    </xdr:from>
    <xdr:to>
      <xdr:col>38</xdr:col>
      <xdr:colOff>1193800</xdr:colOff>
      <xdr:row>113</xdr:row>
      <xdr:rowOff>120650</xdr:rowOff>
    </xdr:to>
    <xdr:pic>
      <xdr:nvPicPr>
        <xdr:cNvPr id="110" name="Picture 109">
          <a:hlinkClick xmlns:r="http://schemas.openxmlformats.org/officeDocument/2006/relationships" r:id="rId110"/>
          <a:extLst>
            <a:ext uri="{FF2B5EF4-FFF2-40B4-BE49-F238E27FC236}">
              <a16:creationId xmlns:a16="http://schemas.microsoft.com/office/drawing/2014/main" id="{0BB8CDE1-3874-8B71-59E8-67DBD8B17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0072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110</xdr:row>
      <xdr:rowOff>0</xdr:rowOff>
    </xdr:from>
    <xdr:to>
      <xdr:col>38</xdr:col>
      <xdr:colOff>1193800</xdr:colOff>
      <xdr:row>114</xdr:row>
      <xdr:rowOff>120650</xdr:rowOff>
    </xdr:to>
    <xdr:pic>
      <xdr:nvPicPr>
        <xdr:cNvPr id="111" name="Picture 110">
          <a:hlinkClick xmlns:r="http://schemas.openxmlformats.org/officeDocument/2006/relationships" r:id="rId111"/>
          <a:extLst>
            <a:ext uri="{FF2B5EF4-FFF2-40B4-BE49-F238E27FC236}">
              <a16:creationId xmlns:a16="http://schemas.microsoft.com/office/drawing/2014/main" id="{13CB32C7-045D-62D6-90F9-A17A67FBE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0256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111</xdr:row>
      <xdr:rowOff>0</xdr:rowOff>
    </xdr:from>
    <xdr:to>
      <xdr:col>38</xdr:col>
      <xdr:colOff>1193800</xdr:colOff>
      <xdr:row>115</xdr:row>
      <xdr:rowOff>120650</xdr:rowOff>
    </xdr:to>
    <xdr:pic>
      <xdr:nvPicPr>
        <xdr:cNvPr id="112" name="Picture 111">
          <a:hlinkClick xmlns:r="http://schemas.openxmlformats.org/officeDocument/2006/relationships" r:id="rId112"/>
          <a:extLst>
            <a:ext uri="{FF2B5EF4-FFF2-40B4-BE49-F238E27FC236}">
              <a16:creationId xmlns:a16="http://schemas.microsoft.com/office/drawing/2014/main" id="{C7F9A104-824A-2EEE-42A6-7C9553970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0440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112</xdr:row>
      <xdr:rowOff>0</xdr:rowOff>
    </xdr:from>
    <xdr:to>
      <xdr:col>38</xdr:col>
      <xdr:colOff>1193800</xdr:colOff>
      <xdr:row>116</xdr:row>
      <xdr:rowOff>120650</xdr:rowOff>
    </xdr:to>
    <xdr:pic>
      <xdr:nvPicPr>
        <xdr:cNvPr id="113" name="Picture 112">
          <a:hlinkClick xmlns:r="http://schemas.openxmlformats.org/officeDocument/2006/relationships" r:id="rId113"/>
          <a:extLst>
            <a:ext uri="{FF2B5EF4-FFF2-40B4-BE49-F238E27FC236}">
              <a16:creationId xmlns:a16="http://schemas.microsoft.com/office/drawing/2014/main" id="{98231479-362F-7BB1-0CAD-6A37E1F4C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0624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113</xdr:row>
      <xdr:rowOff>0</xdr:rowOff>
    </xdr:from>
    <xdr:to>
      <xdr:col>38</xdr:col>
      <xdr:colOff>1193800</xdr:colOff>
      <xdr:row>117</xdr:row>
      <xdr:rowOff>120650</xdr:rowOff>
    </xdr:to>
    <xdr:pic>
      <xdr:nvPicPr>
        <xdr:cNvPr id="114" name="Picture 113">
          <a:hlinkClick xmlns:r="http://schemas.openxmlformats.org/officeDocument/2006/relationships" r:id="rId114"/>
          <a:extLst>
            <a:ext uri="{FF2B5EF4-FFF2-40B4-BE49-F238E27FC236}">
              <a16:creationId xmlns:a16="http://schemas.microsoft.com/office/drawing/2014/main" id="{01EFD789-6361-F3B5-C600-FD3492745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0808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114</xdr:row>
      <xdr:rowOff>0</xdr:rowOff>
    </xdr:from>
    <xdr:to>
      <xdr:col>38</xdr:col>
      <xdr:colOff>1193800</xdr:colOff>
      <xdr:row>118</xdr:row>
      <xdr:rowOff>120650</xdr:rowOff>
    </xdr:to>
    <xdr:pic>
      <xdr:nvPicPr>
        <xdr:cNvPr id="115" name="Picture 114">
          <a:hlinkClick xmlns:r="http://schemas.openxmlformats.org/officeDocument/2006/relationships" r:id="rId115"/>
          <a:extLst>
            <a:ext uri="{FF2B5EF4-FFF2-40B4-BE49-F238E27FC236}">
              <a16:creationId xmlns:a16="http://schemas.microsoft.com/office/drawing/2014/main" id="{771A69D1-FF72-9938-7407-7A7BB503F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0993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115</xdr:row>
      <xdr:rowOff>0</xdr:rowOff>
    </xdr:from>
    <xdr:to>
      <xdr:col>38</xdr:col>
      <xdr:colOff>1193800</xdr:colOff>
      <xdr:row>119</xdr:row>
      <xdr:rowOff>120650</xdr:rowOff>
    </xdr:to>
    <xdr:pic>
      <xdr:nvPicPr>
        <xdr:cNvPr id="116" name="Picture 115">
          <a:hlinkClick xmlns:r="http://schemas.openxmlformats.org/officeDocument/2006/relationships" r:id="rId116"/>
          <a:extLst>
            <a:ext uri="{FF2B5EF4-FFF2-40B4-BE49-F238E27FC236}">
              <a16:creationId xmlns:a16="http://schemas.microsoft.com/office/drawing/2014/main" id="{99CB3BF5-5C31-284C-1E65-C88E6A433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1177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116</xdr:row>
      <xdr:rowOff>0</xdr:rowOff>
    </xdr:from>
    <xdr:to>
      <xdr:col>38</xdr:col>
      <xdr:colOff>1193800</xdr:colOff>
      <xdr:row>120</xdr:row>
      <xdr:rowOff>120650</xdr:rowOff>
    </xdr:to>
    <xdr:pic>
      <xdr:nvPicPr>
        <xdr:cNvPr id="117" name="Picture 116">
          <a:hlinkClick xmlns:r="http://schemas.openxmlformats.org/officeDocument/2006/relationships" r:id="rId117"/>
          <a:extLst>
            <a:ext uri="{FF2B5EF4-FFF2-40B4-BE49-F238E27FC236}">
              <a16:creationId xmlns:a16="http://schemas.microsoft.com/office/drawing/2014/main" id="{BE5385D9-4562-1ECB-E545-25976049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1361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117</xdr:row>
      <xdr:rowOff>0</xdr:rowOff>
    </xdr:from>
    <xdr:to>
      <xdr:col>38</xdr:col>
      <xdr:colOff>1193800</xdr:colOff>
      <xdr:row>121</xdr:row>
      <xdr:rowOff>120650</xdr:rowOff>
    </xdr:to>
    <xdr:pic>
      <xdr:nvPicPr>
        <xdr:cNvPr id="118" name="Picture 117">
          <a:hlinkClick xmlns:r="http://schemas.openxmlformats.org/officeDocument/2006/relationships" r:id="rId118"/>
          <a:extLst>
            <a:ext uri="{FF2B5EF4-FFF2-40B4-BE49-F238E27FC236}">
              <a16:creationId xmlns:a16="http://schemas.microsoft.com/office/drawing/2014/main" id="{477F9A32-DC0C-770A-3BAA-207521FE2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1545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118</xdr:row>
      <xdr:rowOff>0</xdr:rowOff>
    </xdr:from>
    <xdr:to>
      <xdr:col>38</xdr:col>
      <xdr:colOff>1193800</xdr:colOff>
      <xdr:row>122</xdr:row>
      <xdr:rowOff>120650</xdr:rowOff>
    </xdr:to>
    <xdr:pic>
      <xdr:nvPicPr>
        <xdr:cNvPr id="119" name="Picture 118">
          <a:hlinkClick xmlns:r="http://schemas.openxmlformats.org/officeDocument/2006/relationships" r:id="rId119"/>
          <a:extLst>
            <a:ext uri="{FF2B5EF4-FFF2-40B4-BE49-F238E27FC236}">
              <a16:creationId xmlns:a16="http://schemas.microsoft.com/office/drawing/2014/main" id="{1318477F-1D1F-7BB2-E5A1-55C6B712D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1729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119</xdr:row>
      <xdr:rowOff>0</xdr:rowOff>
    </xdr:from>
    <xdr:to>
      <xdr:col>38</xdr:col>
      <xdr:colOff>1193800</xdr:colOff>
      <xdr:row>123</xdr:row>
      <xdr:rowOff>120650</xdr:rowOff>
    </xdr:to>
    <xdr:pic>
      <xdr:nvPicPr>
        <xdr:cNvPr id="120" name="Picture 119">
          <a:hlinkClick xmlns:r="http://schemas.openxmlformats.org/officeDocument/2006/relationships" r:id="rId120"/>
          <a:extLst>
            <a:ext uri="{FF2B5EF4-FFF2-40B4-BE49-F238E27FC236}">
              <a16:creationId xmlns:a16="http://schemas.microsoft.com/office/drawing/2014/main" id="{0C555F01-5F9D-00B0-74DC-5F859344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1913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120</xdr:row>
      <xdr:rowOff>0</xdr:rowOff>
    </xdr:from>
    <xdr:to>
      <xdr:col>38</xdr:col>
      <xdr:colOff>1193800</xdr:colOff>
      <xdr:row>124</xdr:row>
      <xdr:rowOff>120650</xdr:rowOff>
    </xdr:to>
    <xdr:pic>
      <xdr:nvPicPr>
        <xdr:cNvPr id="121" name="Picture 120">
          <a:hlinkClick xmlns:r="http://schemas.openxmlformats.org/officeDocument/2006/relationships" r:id="rId121"/>
          <a:extLst>
            <a:ext uri="{FF2B5EF4-FFF2-40B4-BE49-F238E27FC236}">
              <a16:creationId xmlns:a16="http://schemas.microsoft.com/office/drawing/2014/main" id="{8F9A91F9-665B-D432-C064-E9909C4BA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2098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121</xdr:row>
      <xdr:rowOff>0</xdr:rowOff>
    </xdr:from>
    <xdr:to>
      <xdr:col>38</xdr:col>
      <xdr:colOff>1193800</xdr:colOff>
      <xdr:row>125</xdr:row>
      <xdr:rowOff>120650</xdr:rowOff>
    </xdr:to>
    <xdr:pic>
      <xdr:nvPicPr>
        <xdr:cNvPr id="122" name="Picture 121">
          <a:hlinkClick xmlns:r="http://schemas.openxmlformats.org/officeDocument/2006/relationships" r:id="rId122"/>
          <a:extLst>
            <a:ext uri="{FF2B5EF4-FFF2-40B4-BE49-F238E27FC236}">
              <a16:creationId xmlns:a16="http://schemas.microsoft.com/office/drawing/2014/main" id="{6D676E81-A8CA-F857-CB77-B4ED6FBE7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2282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122</xdr:row>
      <xdr:rowOff>0</xdr:rowOff>
    </xdr:from>
    <xdr:to>
      <xdr:col>38</xdr:col>
      <xdr:colOff>1193800</xdr:colOff>
      <xdr:row>126</xdr:row>
      <xdr:rowOff>120650</xdr:rowOff>
    </xdr:to>
    <xdr:pic>
      <xdr:nvPicPr>
        <xdr:cNvPr id="123" name="Picture 122">
          <a:hlinkClick xmlns:r="http://schemas.openxmlformats.org/officeDocument/2006/relationships" r:id="rId123"/>
          <a:extLst>
            <a:ext uri="{FF2B5EF4-FFF2-40B4-BE49-F238E27FC236}">
              <a16:creationId xmlns:a16="http://schemas.microsoft.com/office/drawing/2014/main" id="{A932B8FC-9E5D-199D-74B6-17B11A0F6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2466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123</xdr:row>
      <xdr:rowOff>0</xdr:rowOff>
    </xdr:from>
    <xdr:to>
      <xdr:col>38</xdr:col>
      <xdr:colOff>1193800</xdr:colOff>
      <xdr:row>127</xdr:row>
      <xdr:rowOff>120650</xdr:rowOff>
    </xdr:to>
    <xdr:pic>
      <xdr:nvPicPr>
        <xdr:cNvPr id="124" name="Picture 123">
          <a:hlinkClick xmlns:r="http://schemas.openxmlformats.org/officeDocument/2006/relationships" r:id="rId124"/>
          <a:extLst>
            <a:ext uri="{FF2B5EF4-FFF2-40B4-BE49-F238E27FC236}">
              <a16:creationId xmlns:a16="http://schemas.microsoft.com/office/drawing/2014/main" id="{C07F1C65-7FE9-7EB4-C19A-DA426597B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2650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124</xdr:row>
      <xdr:rowOff>0</xdr:rowOff>
    </xdr:from>
    <xdr:to>
      <xdr:col>38</xdr:col>
      <xdr:colOff>1193800</xdr:colOff>
      <xdr:row>128</xdr:row>
      <xdr:rowOff>120650</xdr:rowOff>
    </xdr:to>
    <xdr:pic>
      <xdr:nvPicPr>
        <xdr:cNvPr id="125" name="Picture 124">
          <a:hlinkClick xmlns:r="http://schemas.openxmlformats.org/officeDocument/2006/relationships" r:id="rId125"/>
          <a:extLst>
            <a:ext uri="{FF2B5EF4-FFF2-40B4-BE49-F238E27FC236}">
              <a16:creationId xmlns:a16="http://schemas.microsoft.com/office/drawing/2014/main" id="{F5C1F864-F919-A429-481C-84AEB312B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2834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125</xdr:row>
      <xdr:rowOff>0</xdr:rowOff>
    </xdr:from>
    <xdr:to>
      <xdr:col>38</xdr:col>
      <xdr:colOff>1193800</xdr:colOff>
      <xdr:row>129</xdr:row>
      <xdr:rowOff>120650</xdr:rowOff>
    </xdr:to>
    <xdr:pic>
      <xdr:nvPicPr>
        <xdr:cNvPr id="126" name="Picture 125">
          <a:hlinkClick xmlns:r="http://schemas.openxmlformats.org/officeDocument/2006/relationships" r:id="rId126"/>
          <a:extLst>
            <a:ext uri="{FF2B5EF4-FFF2-40B4-BE49-F238E27FC236}">
              <a16:creationId xmlns:a16="http://schemas.microsoft.com/office/drawing/2014/main" id="{A0CE82DF-8DCF-6943-FCBF-AC6C127AA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3018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126</xdr:row>
      <xdr:rowOff>0</xdr:rowOff>
    </xdr:from>
    <xdr:to>
      <xdr:col>38</xdr:col>
      <xdr:colOff>1193800</xdr:colOff>
      <xdr:row>130</xdr:row>
      <xdr:rowOff>120650</xdr:rowOff>
    </xdr:to>
    <xdr:pic>
      <xdr:nvPicPr>
        <xdr:cNvPr id="127" name="Picture 126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09D3D3C2-27F1-1D7A-CE41-06FA158B6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3202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127</xdr:row>
      <xdr:rowOff>0</xdr:rowOff>
    </xdr:from>
    <xdr:to>
      <xdr:col>38</xdr:col>
      <xdr:colOff>1193800</xdr:colOff>
      <xdr:row>131</xdr:row>
      <xdr:rowOff>120650</xdr:rowOff>
    </xdr:to>
    <xdr:pic>
      <xdr:nvPicPr>
        <xdr:cNvPr id="128" name="Picture 127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9CD4DCF9-07DE-ACC8-2A3F-4C1265D69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3387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128</xdr:row>
      <xdr:rowOff>0</xdr:rowOff>
    </xdr:from>
    <xdr:to>
      <xdr:col>38</xdr:col>
      <xdr:colOff>1193800</xdr:colOff>
      <xdr:row>132</xdr:row>
      <xdr:rowOff>120650</xdr:rowOff>
    </xdr:to>
    <xdr:pic>
      <xdr:nvPicPr>
        <xdr:cNvPr id="129" name="Picture 128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BBB4D888-53A1-47AB-0F7C-58B4D1042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3571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129</xdr:row>
      <xdr:rowOff>0</xdr:rowOff>
    </xdr:from>
    <xdr:to>
      <xdr:col>38</xdr:col>
      <xdr:colOff>1193800</xdr:colOff>
      <xdr:row>133</xdr:row>
      <xdr:rowOff>120650</xdr:rowOff>
    </xdr:to>
    <xdr:pic>
      <xdr:nvPicPr>
        <xdr:cNvPr id="130" name="Picture 129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72651221-9F2D-4B50-1792-7A902B3E2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3755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130</xdr:row>
      <xdr:rowOff>0</xdr:rowOff>
    </xdr:from>
    <xdr:to>
      <xdr:col>38</xdr:col>
      <xdr:colOff>1193800</xdr:colOff>
      <xdr:row>134</xdr:row>
      <xdr:rowOff>120650</xdr:rowOff>
    </xdr:to>
    <xdr:pic>
      <xdr:nvPicPr>
        <xdr:cNvPr id="131" name="Picture 130">
          <a:hlinkClick xmlns:r="http://schemas.openxmlformats.org/officeDocument/2006/relationships" r:id="rId131"/>
          <a:extLst>
            <a:ext uri="{FF2B5EF4-FFF2-40B4-BE49-F238E27FC236}">
              <a16:creationId xmlns:a16="http://schemas.microsoft.com/office/drawing/2014/main" id="{CCA0D90C-1D19-76F1-37C7-90F0A310F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3939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131</xdr:row>
      <xdr:rowOff>0</xdr:rowOff>
    </xdr:from>
    <xdr:to>
      <xdr:col>38</xdr:col>
      <xdr:colOff>1193800</xdr:colOff>
      <xdr:row>135</xdr:row>
      <xdr:rowOff>120650</xdr:rowOff>
    </xdr:to>
    <xdr:pic>
      <xdr:nvPicPr>
        <xdr:cNvPr id="132" name="Picture 131">
          <a:hlinkClick xmlns:r="http://schemas.openxmlformats.org/officeDocument/2006/relationships" r:id="rId132"/>
          <a:extLst>
            <a:ext uri="{FF2B5EF4-FFF2-40B4-BE49-F238E27FC236}">
              <a16:creationId xmlns:a16="http://schemas.microsoft.com/office/drawing/2014/main" id="{A2FB8DD4-CAB8-F7FF-BD1C-FB87752A0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4123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132</xdr:row>
      <xdr:rowOff>0</xdr:rowOff>
    </xdr:from>
    <xdr:to>
      <xdr:col>38</xdr:col>
      <xdr:colOff>1193800</xdr:colOff>
      <xdr:row>136</xdr:row>
      <xdr:rowOff>120650</xdr:rowOff>
    </xdr:to>
    <xdr:pic>
      <xdr:nvPicPr>
        <xdr:cNvPr id="133" name="Picture 132">
          <a:hlinkClick xmlns:r="http://schemas.openxmlformats.org/officeDocument/2006/relationships" r:id="rId133"/>
          <a:extLst>
            <a:ext uri="{FF2B5EF4-FFF2-40B4-BE49-F238E27FC236}">
              <a16:creationId xmlns:a16="http://schemas.microsoft.com/office/drawing/2014/main" id="{5861E2E3-1B2E-5CAA-17E3-422FB6EAE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4307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133</xdr:row>
      <xdr:rowOff>0</xdr:rowOff>
    </xdr:from>
    <xdr:to>
      <xdr:col>38</xdr:col>
      <xdr:colOff>1193800</xdr:colOff>
      <xdr:row>137</xdr:row>
      <xdr:rowOff>120650</xdr:rowOff>
    </xdr:to>
    <xdr:pic>
      <xdr:nvPicPr>
        <xdr:cNvPr id="134" name="Picture 133">
          <a:hlinkClick xmlns:r="http://schemas.openxmlformats.org/officeDocument/2006/relationships" r:id="rId134"/>
          <a:extLst>
            <a:ext uri="{FF2B5EF4-FFF2-40B4-BE49-F238E27FC236}">
              <a16:creationId xmlns:a16="http://schemas.microsoft.com/office/drawing/2014/main" id="{BB2FDE59-DEC7-E4DA-B2C4-762C14171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4491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134</xdr:row>
      <xdr:rowOff>0</xdr:rowOff>
    </xdr:from>
    <xdr:to>
      <xdr:col>38</xdr:col>
      <xdr:colOff>1193800</xdr:colOff>
      <xdr:row>138</xdr:row>
      <xdr:rowOff>120650</xdr:rowOff>
    </xdr:to>
    <xdr:pic>
      <xdr:nvPicPr>
        <xdr:cNvPr id="135" name="Picture 134">
          <a:hlinkClick xmlns:r="http://schemas.openxmlformats.org/officeDocument/2006/relationships" r:id="rId135"/>
          <a:extLst>
            <a:ext uri="{FF2B5EF4-FFF2-40B4-BE49-F238E27FC236}">
              <a16:creationId xmlns:a16="http://schemas.microsoft.com/office/drawing/2014/main" id="{7DFA21A8-57C6-C6B3-92B3-132E7DF51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4676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135</xdr:row>
      <xdr:rowOff>0</xdr:rowOff>
    </xdr:from>
    <xdr:to>
      <xdr:col>38</xdr:col>
      <xdr:colOff>1193800</xdr:colOff>
      <xdr:row>139</xdr:row>
      <xdr:rowOff>120650</xdr:rowOff>
    </xdr:to>
    <xdr:pic>
      <xdr:nvPicPr>
        <xdr:cNvPr id="136" name="Picture 135">
          <a:hlinkClick xmlns:r="http://schemas.openxmlformats.org/officeDocument/2006/relationships" r:id="rId136"/>
          <a:extLst>
            <a:ext uri="{FF2B5EF4-FFF2-40B4-BE49-F238E27FC236}">
              <a16:creationId xmlns:a16="http://schemas.microsoft.com/office/drawing/2014/main" id="{B4C3218A-561A-0550-7B02-C31D9AF89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4860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136</xdr:row>
      <xdr:rowOff>0</xdr:rowOff>
    </xdr:from>
    <xdr:to>
      <xdr:col>38</xdr:col>
      <xdr:colOff>1193800</xdr:colOff>
      <xdr:row>140</xdr:row>
      <xdr:rowOff>120650</xdr:rowOff>
    </xdr:to>
    <xdr:pic>
      <xdr:nvPicPr>
        <xdr:cNvPr id="137" name="Picture 136">
          <a:hlinkClick xmlns:r="http://schemas.openxmlformats.org/officeDocument/2006/relationships" r:id="rId137"/>
          <a:extLst>
            <a:ext uri="{FF2B5EF4-FFF2-40B4-BE49-F238E27FC236}">
              <a16:creationId xmlns:a16="http://schemas.microsoft.com/office/drawing/2014/main" id="{B4DDED7A-D901-BE07-D163-EECDE7899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5044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137</xdr:row>
      <xdr:rowOff>0</xdr:rowOff>
    </xdr:from>
    <xdr:to>
      <xdr:col>38</xdr:col>
      <xdr:colOff>1193800</xdr:colOff>
      <xdr:row>141</xdr:row>
      <xdr:rowOff>120650</xdr:rowOff>
    </xdr:to>
    <xdr:pic>
      <xdr:nvPicPr>
        <xdr:cNvPr id="138" name="Picture 137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BDDE6F8F-1319-F0B6-D27C-B21E6A3EE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5228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138</xdr:row>
      <xdr:rowOff>0</xdr:rowOff>
    </xdr:from>
    <xdr:to>
      <xdr:col>38</xdr:col>
      <xdr:colOff>1193800</xdr:colOff>
      <xdr:row>142</xdr:row>
      <xdr:rowOff>120650</xdr:rowOff>
    </xdr:to>
    <xdr:pic>
      <xdr:nvPicPr>
        <xdr:cNvPr id="139" name="Picture 138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8CB6D289-A90E-AD6D-671A-FDF9533ED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5412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139</xdr:row>
      <xdr:rowOff>0</xdr:rowOff>
    </xdr:from>
    <xdr:to>
      <xdr:col>38</xdr:col>
      <xdr:colOff>1193800</xdr:colOff>
      <xdr:row>143</xdr:row>
      <xdr:rowOff>120650</xdr:rowOff>
    </xdr:to>
    <xdr:pic>
      <xdr:nvPicPr>
        <xdr:cNvPr id="140" name="Picture 139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D6F00E6A-86EF-D4E9-4B31-BEC98C031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5596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140</xdr:row>
      <xdr:rowOff>0</xdr:rowOff>
    </xdr:from>
    <xdr:to>
      <xdr:col>38</xdr:col>
      <xdr:colOff>1193800</xdr:colOff>
      <xdr:row>144</xdr:row>
      <xdr:rowOff>120650</xdr:rowOff>
    </xdr:to>
    <xdr:pic>
      <xdr:nvPicPr>
        <xdr:cNvPr id="141" name="Picture 140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DB5914D6-50FD-C954-1DF2-40EDEBDA1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5781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141</xdr:row>
      <xdr:rowOff>0</xdr:rowOff>
    </xdr:from>
    <xdr:to>
      <xdr:col>38</xdr:col>
      <xdr:colOff>1193800</xdr:colOff>
      <xdr:row>145</xdr:row>
      <xdr:rowOff>120650</xdr:rowOff>
    </xdr:to>
    <xdr:pic>
      <xdr:nvPicPr>
        <xdr:cNvPr id="142" name="Picture 141">
          <a:hlinkClick xmlns:r="http://schemas.openxmlformats.org/officeDocument/2006/relationships" r:id="rId142"/>
          <a:extLst>
            <a:ext uri="{FF2B5EF4-FFF2-40B4-BE49-F238E27FC236}">
              <a16:creationId xmlns:a16="http://schemas.microsoft.com/office/drawing/2014/main" id="{52F5430C-E97F-2723-343F-C28B5EC5F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5965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142</xdr:row>
      <xdr:rowOff>0</xdr:rowOff>
    </xdr:from>
    <xdr:to>
      <xdr:col>38</xdr:col>
      <xdr:colOff>1193800</xdr:colOff>
      <xdr:row>146</xdr:row>
      <xdr:rowOff>120650</xdr:rowOff>
    </xdr:to>
    <xdr:pic>
      <xdr:nvPicPr>
        <xdr:cNvPr id="143" name="Picture 142">
          <a:hlinkClick xmlns:r="http://schemas.openxmlformats.org/officeDocument/2006/relationships" r:id="rId143"/>
          <a:extLst>
            <a:ext uri="{FF2B5EF4-FFF2-40B4-BE49-F238E27FC236}">
              <a16:creationId xmlns:a16="http://schemas.microsoft.com/office/drawing/2014/main" id="{1E59DD6F-E717-E6B3-72A7-7E7C15096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6149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143</xdr:row>
      <xdr:rowOff>0</xdr:rowOff>
    </xdr:from>
    <xdr:to>
      <xdr:col>38</xdr:col>
      <xdr:colOff>1193800</xdr:colOff>
      <xdr:row>147</xdr:row>
      <xdr:rowOff>120650</xdr:rowOff>
    </xdr:to>
    <xdr:pic>
      <xdr:nvPicPr>
        <xdr:cNvPr id="144" name="Picture 143">
          <a:hlinkClick xmlns:r="http://schemas.openxmlformats.org/officeDocument/2006/relationships" r:id="rId144"/>
          <a:extLst>
            <a:ext uri="{FF2B5EF4-FFF2-40B4-BE49-F238E27FC236}">
              <a16:creationId xmlns:a16="http://schemas.microsoft.com/office/drawing/2014/main" id="{BB71C8ED-2176-802E-A955-DCAF7D787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6333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144</xdr:row>
      <xdr:rowOff>0</xdr:rowOff>
    </xdr:from>
    <xdr:to>
      <xdr:col>38</xdr:col>
      <xdr:colOff>1193800</xdr:colOff>
      <xdr:row>148</xdr:row>
      <xdr:rowOff>120650</xdr:rowOff>
    </xdr:to>
    <xdr:pic>
      <xdr:nvPicPr>
        <xdr:cNvPr id="145" name="Picture 144">
          <a:hlinkClick xmlns:r="http://schemas.openxmlformats.org/officeDocument/2006/relationships" r:id="rId145"/>
          <a:extLst>
            <a:ext uri="{FF2B5EF4-FFF2-40B4-BE49-F238E27FC236}">
              <a16:creationId xmlns:a16="http://schemas.microsoft.com/office/drawing/2014/main" id="{5FC91677-6A35-1E3F-D4CC-BBE174F58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6517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145</xdr:row>
      <xdr:rowOff>0</xdr:rowOff>
    </xdr:from>
    <xdr:to>
      <xdr:col>38</xdr:col>
      <xdr:colOff>1193800</xdr:colOff>
      <xdr:row>149</xdr:row>
      <xdr:rowOff>120650</xdr:rowOff>
    </xdr:to>
    <xdr:pic>
      <xdr:nvPicPr>
        <xdr:cNvPr id="146" name="Picture 145">
          <a:hlinkClick xmlns:r="http://schemas.openxmlformats.org/officeDocument/2006/relationships" r:id="rId146"/>
          <a:extLst>
            <a:ext uri="{FF2B5EF4-FFF2-40B4-BE49-F238E27FC236}">
              <a16:creationId xmlns:a16="http://schemas.microsoft.com/office/drawing/2014/main" id="{9BE5E3E9-775D-E55C-2017-F02CD9526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6701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146</xdr:row>
      <xdr:rowOff>0</xdr:rowOff>
    </xdr:from>
    <xdr:to>
      <xdr:col>38</xdr:col>
      <xdr:colOff>1193800</xdr:colOff>
      <xdr:row>150</xdr:row>
      <xdr:rowOff>120650</xdr:rowOff>
    </xdr:to>
    <xdr:pic>
      <xdr:nvPicPr>
        <xdr:cNvPr id="147" name="Picture 146">
          <a:hlinkClick xmlns:r="http://schemas.openxmlformats.org/officeDocument/2006/relationships" r:id="rId147"/>
          <a:extLst>
            <a:ext uri="{FF2B5EF4-FFF2-40B4-BE49-F238E27FC236}">
              <a16:creationId xmlns:a16="http://schemas.microsoft.com/office/drawing/2014/main" id="{DC9D77CD-C727-658C-01E1-F6E2FE164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6885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147</xdr:row>
      <xdr:rowOff>0</xdr:rowOff>
    </xdr:from>
    <xdr:to>
      <xdr:col>38</xdr:col>
      <xdr:colOff>1193800</xdr:colOff>
      <xdr:row>151</xdr:row>
      <xdr:rowOff>120650</xdr:rowOff>
    </xdr:to>
    <xdr:pic>
      <xdr:nvPicPr>
        <xdr:cNvPr id="148" name="Picture 147">
          <a:hlinkClick xmlns:r="http://schemas.openxmlformats.org/officeDocument/2006/relationships" r:id="rId148"/>
          <a:extLst>
            <a:ext uri="{FF2B5EF4-FFF2-40B4-BE49-F238E27FC236}">
              <a16:creationId xmlns:a16="http://schemas.microsoft.com/office/drawing/2014/main" id="{7D9E8F0E-EDDB-6E37-7322-1F4438E8C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7070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148</xdr:row>
      <xdr:rowOff>0</xdr:rowOff>
    </xdr:from>
    <xdr:to>
      <xdr:col>38</xdr:col>
      <xdr:colOff>1193800</xdr:colOff>
      <xdr:row>152</xdr:row>
      <xdr:rowOff>120650</xdr:rowOff>
    </xdr:to>
    <xdr:pic>
      <xdr:nvPicPr>
        <xdr:cNvPr id="149" name="Picture 148">
          <a:hlinkClick xmlns:r="http://schemas.openxmlformats.org/officeDocument/2006/relationships" r:id="rId149"/>
          <a:extLst>
            <a:ext uri="{FF2B5EF4-FFF2-40B4-BE49-F238E27FC236}">
              <a16:creationId xmlns:a16="http://schemas.microsoft.com/office/drawing/2014/main" id="{A167E8C4-BDEB-ED40-AC05-F056FC146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7254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149</xdr:row>
      <xdr:rowOff>0</xdr:rowOff>
    </xdr:from>
    <xdr:to>
      <xdr:col>38</xdr:col>
      <xdr:colOff>1193800</xdr:colOff>
      <xdr:row>153</xdr:row>
      <xdr:rowOff>120650</xdr:rowOff>
    </xdr:to>
    <xdr:pic>
      <xdr:nvPicPr>
        <xdr:cNvPr id="150" name="Picture 149">
          <a:hlinkClick xmlns:r="http://schemas.openxmlformats.org/officeDocument/2006/relationships" r:id="rId150"/>
          <a:extLst>
            <a:ext uri="{FF2B5EF4-FFF2-40B4-BE49-F238E27FC236}">
              <a16:creationId xmlns:a16="http://schemas.microsoft.com/office/drawing/2014/main" id="{4E8D6C32-2113-2FDA-03C1-430BDDFEE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7438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150</xdr:row>
      <xdr:rowOff>0</xdr:rowOff>
    </xdr:from>
    <xdr:to>
      <xdr:col>38</xdr:col>
      <xdr:colOff>1193800</xdr:colOff>
      <xdr:row>154</xdr:row>
      <xdr:rowOff>120650</xdr:rowOff>
    </xdr:to>
    <xdr:pic>
      <xdr:nvPicPr>
        <xdr:cNvPr id="151" name="Picture 150">
          <a:hlinkClick xmlns:r="http://schemas.openxmlformats.org/officeDocument/2006/relationships" r:id="rId151"/>
          <a:extLst>
            <a:ext uri="{FF2B5EF4-FFF2-40B4-BE49-F238E27FC236}">
              <a16:creationId xmlns:a16="http://schemas.microsoft.com/office/drawing/2014/main" id="{3670D00C-0370-1E72-039B-EEF8C1EDB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7622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151</xdr:row>
      <xdr:rowOff>0</xdr:rowOff>
    </xdr:from>
    <xdr:to>
      <xdr:col>38</xdr:col>
      <xdr:colOff>1193800</xdr:colOff>
      <xdr:row>155</xdr:row>
      <xdr:rowOff>120650</xdr:rowOff>
    </xdr:to>
    <xdr:pic>
      <xdr:nvPicPr>
        <xdr:cNvPr id="152" name="Picture 151">
          <a:hlinkClick xmlns:r="http://schemas.openxmlformats.org/officeDocument/2006/relationships" r:id="rId152"/>
          <a:extLst>
            <a:ext uri="{FF2B5EF4-FFF2-40B4-BE49-F238E27FC236}">
              <a16:creationId xmlns:a16="http://schemas.microsoft.com/office/drawing/2014/main" id="{887209EB-DF6D-1BB3-D51F-BD3F9E0A9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7806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152</xdr:row>
      <xdr:rowOff>0</xdr:rowOff>
    </xdr:from>
    <xdr:to>
      <xdr:col>38</xdr:col>
      <xdr:colOff>1193800</xdr:colOff>
      <xdr:row>156</xdr:row>
      <xdr:rowOff>120650</xdr:rowOff>
    </xdr:to>
    <xdr:pic>
      <xdr:nvPicPr>
        <xdr:cNvPr id="153" name="Picture 152">
          <a:hlinkClick xmlns:r="http://schemas.openxmlformats.org/officeDocument/2006/relationships" r:id="rId153"/>
          <a:extLst>
            <a:ext uri="{FF2B5EF4-FFF2-40B4-BE49-F238E27FC236}">
              <a16:creationId xmlns:a16="http://schemas.microsoft.com/office/drawing/2014/main" id="{ADAEDD16-774B-F38E-F729-D71F6D87C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7990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153</xdr:row>
      <xdr:rowOff>0</xdr:rowOff>
    </xdr:from>
    <xdr:to>
      <xdr:col>38</xdr:col>
      <xdr:colOff>1193800</xdr:colOff>
      <xdr:row>157</xdr:row>
      <xdr:rowOff>120650</xdr:rowOff>
    </xdr:to>
    <xdr:pic>
      <xdr:nvPicPr>
        <xdr:cNvPr id="154" name="Picture 153">
          <a:hlinkClick xmlns:r="http://schemas.openxmlformats.org/officeDocument/2006/relationships" r:id="rId154"/>
          <a:extLst>
            <a:ext uri="{FF2B5EF4-FFF2-40B4-BE49-F238E27FC236}">
              <a16:creationId xmlns:a16="http://schemas.microsoft.com/office/drawing/2014/main" id="{7A94EFDB-CA71-1916-C9AB-1433215E4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8174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154</xdr:row>
      <xdr:rowOff>0</xdr:rowOff>
    </xdr:from>
    <xdr:to>
      <xdr:col>38</xdr:col>
      <xdr:colOff>1193800</xdr:colOff>
      <xdr:row>158</xdr:row>
      <xdr:rowOff>120650</xdr:rowOff>
    </xdr:to>
    <xdr:pic>
      <xdr:nvPicPr>
        <xdr:cNvPr id="155" name="Picture 154">
          <a:hlinkClick xmlns:r="http://schemas.openxmlformats.org/officeDocument/2006/relationships" r:id="rId155"/>
          <a:extLst>
            <a:ext uri="{FF2B5EF4-FFF2-40B4-BE49-F238E27FC236}">
              <a16:creationId xmlns:a16="http://schemas.microsoft.com/office/drawing/2014/main" id="{19151EB9-B765-B13B-27C8-0FB512C8A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8359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155</xdr:row>
      <xdr:rowOff>0</xdr:rowOff>
    </xdr:from>
    <xdr:to>
      <xdr:col>38</xdr:col>
      <xdr:colOff>1193800</xdr:colOff>
      <xdr:row>159</xdr:row>
      <xdr:rowOff>120650</xdr:rowOff>
    </xdr:to>
    <xdr:pic>
      <xdr:nvPicPr>
        <xdr:cNvPr id="156" name="Picture 155">
          <a:hlinkClick xmlns:r="http://schemas.openxmlformats.org/officeDocument/2006/relationships" r:id="rId156"/>
          <a:extLst>
            <a:ext uri="{FF2B5EF4-FFF2-40B4-BE49-F238E27FC236}">
              <a16:creationId xmlns:a16="http://schemas.microsoft.com/office/drawing/2014/main" id="{E12B0B37-38C8-92A6-429F-D03853CA8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8543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156</xdr:row>
      <xdr:rowOff>0</xdr:rowOff>
    </xdr:from>
    <xdr:to>
      <xdr:col>38</xdr:col>
      <xdr:colOff>1193800</xdr:colOff>
      <xdr:row>160</xdr:row>
      <xdr:rowOff>120650</xdr:rowOff>
    </xdr:to>
    <xdr:pic>
      <xdr:nvPicPr>
        <xdr:cNvPr id="157" name="Picture 156">
          <a:hlinkClick xmlns:r="http://schemas.openxmlformats.org/officeDocument/2006/relationships" r:id="rId157"/>
          <a:extLst>
            <a:ext uri="{FF2B5EF4-FFF2-40B4-BE49-F238E27FC236}">
              <a16:creationId xmlns:a16="http://schemas.microsoft.com/office/drawing/2014/main" id="{7650F144-8F47-59ED-76C6-D9E7F9984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8727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157</xdr:row>
      <xdr:rowOff>0</xdr:rowOff>
    </xdr:from>
    <xdr:to>
      <xdr:col>38</xdr:col>
      <xdr:colOff>1193800</xdr:colOff>
      <xdr:row>161</xdr:row>
      <xdr:rowOff>120650</xdr:rowOff>
    </xdr:to>
    <xdr:pic>
      <xdr:nvPicPr>
        <xdr:cNvPr id="158" name="Picture 157">
          <a:hlinkClick xmlns:r="http://schemas.openxmlformats.org/officeDocument/2006/relationships" r:id="rId158"/>
          <a:extLst>
            <a:ext uri="{FF2B5EF4-FFF2-40B4-BE49-F238E27FC236}">
              <a16:creationId xmlns:a16="http://schemas.microsoft.com/office/drawing/2014/main" id="{2C03D620-3117-2770-996F-10F010B08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8911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158</xdr:row>
      <xdr:rowOff>0</xdr:rowOff>
    </xdr:from>
    <xdr:to>
      <xdr:col>38</xdr:col>
      <xdr:colOff>1193800</xdr:colOff>
      <xdr:row>162</xdr:row>
      <xdr:rowOff>120650</xdr:rowOff>
    </xdr:to>
    <xdr:pic>
      <xdr:nvPicPr>
        <xdr:cNvPr id="159" name="Picture 158">
          <a:hlinkClick xmlns:r="http://schemas.openxmlformats.org/officeDocument/2006/relationships" r:id="rId159"/>
          <a:extLst>
            <a:ext uri="{FF2B5EF4-FFF2-40B4-BE49-F238E27FC236}">
              <a16:creationId xmlns:a16="http://schemas.microsoft.com/office/drawing/2014/main" id="{CF774EBA-8B85-C270-536A-5907D09FD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9095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159</xdr:row>
      <xdr:rowOff>0</xdr:rowOff>
    </xdr:from>
    <xdr:to>
      <xdr:col>38</xdr:col>
      <xdr:colOff>1193800</xdr:colOff>
      <xdr:row>163</xdr:row>
      <xdr:rowOff>120650</xdr:rowOff>
    </xdr:to>
    <xdr:pic>
      <xdr:nvPicPr>
        <xdr:cNvPr id="160" name="Picture 159">
          <a:hlinkClick xmlns:r="http://schemas.openxmlformats.org/officeDocument/2006/relationships" r:id="rId160"/>
          <a:extLst>
            <a:ext uri="{FF2B5EF4-FFF2-40B4-BE49-F238E27FC236}">
              <a16:creationId xmlns:a16="http://schemas.microsoft.com/office/drawing/2014/main" id="{31016BF8-BA7F-9BA2-A0E5-32E88CF07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9279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160</xdr:row>
      <xdr:rowOff>0</xdr:rowOff>
    </xdr:from>
    <xdr:to>
      <xdr:col>38</xdr:col>
      <xdr:colOff>1193800</xdr:colOff>
      <xdr:row>164</xdr:row>
      <xdr:rowOff>120650</xdr:rowOff>
    </xdr:to>
    <xdr:pic>
      <xdr:nvPicPr>
        <xdr:cNvPr id="161" name="Picture 160">
          <a:hlinkClick xmlns:r="http://schemas.openxmlformats.org/officeDocument/2006/relationships" r:id="rId161"/>
          <a:extLst>
            <a:ext uri="{FF2B5EF4-FFF2-40B4-BE49-F238E27FC236}">
              <a16:creationId xmlns:a16="http://schemas.microsoft.com/office/drawing/2014/main" id="{F8609BC6-D084-37C6-AD9A-5C94B1A42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9464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161</xdr:row>
      <xdr:rowOff>0</xdr:rowOff>
    </xdr:from>
    <xdr:to>
      <xdr:col>38</xdr:col>
      <xdr:colOff>1193800</xdr:colOff>
      <xdr:row>165</xdr:row>
      <xdr:rowOff>120650</xdr:rowOff>
    </xdr:to>
    <xdr:pic>
      <xdr:nvPicPr>
        <xdr:cNvPr id="162" name="Picture 161">
          <a:hlinkClick xmlns:r="http://schemas.openxmlformats.org/officeDocument/2006/relationships" r:id="rId162"/>
          <a:extLst>
            <a:ext uri="{FF2B5EF4-FFF2-40B4-BE49-F238E27FC236}">
              <a16:creationId xmlns:a16="http://schemas.microsoft.com/office/drawing/2014/main" id="{CA672EF3-1D92-E7C4-C626-99F06E3CF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9648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162</xdr:row>
      <xdr:rowOff>0</xdr:rowOff>
    </xdr:from>
    <xdr:to>
      <xdr:col>38</xdr:col>
      <xdr:colOff>1193800</xdr:colOff>
      <xdr:row>166</xdr:row>
      <xdr:rowOff>120650</xdr:rowOff>
    </xdr:to>
    <xdr:pic>
      <xdr:nvPicPr>
        <xdr:cNvPr id="163" name="Picture 162">
          <a:hlinkClick xmlns:r="http://schemas.openxmlformats.org/officeDocument/2006/relationships" r:id="rId163"/>
          <a:extLst>
            <a:ext uri="{FF2B5EF4-FFF2-40B4-BE49-F238E27FC236}">
              <a16:creationId xmlns:a16="http://schemas.microsoft.com/office/drawing/2014/main" id="{C433C59C-AAF9-A06C-4E9A-57F73CD22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9832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163</xdr:row>
      <xdr:rowOff>0</xdr:rowOff>
    </xdr:from>
    <xdr:to>
      <xdr:col>38</xdr:col>
      <xdr:colOff>1193800</xdr:colOff>
      <xdr:row>167</xdr:row>
      <xdr:rowOff>120650</xdr:rowOff>
    </xdr:to>
    <xdr:pic>
      <xdr:nvPicPr>
        <xdr:cNvPr id="164" name="Picture 163">
          <a:hlinkClick xmlns:r="http://schemas.openxmlformats.org/officeDocument/2006/relationships" r:id="rId164"/>
          <a:extLst>
            <a:ext uri="{FF2B5EF4-FFF2-40B4-BE49-F238E27FC236}">
              <a16:creationId xmlns:a16="http://schemas.microsoft.com/office/drawing/2014/main" id="{6EC0DE8B-33BD-6B19-6A08-AC0121ED7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0016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164</xdr:row>
      <xdr:rowOff>0</xdr:rowOff>
    </xdr:from>
    <xdr:to>
      <xdr:col>38</xdr:col>
      <xdr:colOff>1193800</xdr:colOff>
      <xdr:row>168</xdr:row>
      <xdr:rowOff>120650</xdr:rowOff>
    </xdr:to>
    <xdr:pic>
      <xdr:nvPicPr>
        <xdr:cNvPr id="165" name="Picture 164">
          <a:hlinkClick xmlns:r="http://schemas.openxmlformats.org/officeDocument/2006/relationships" r:id="rId165"/>
          <a:extLst>
            <a:ext uri="{FF2B5EF4-FFF2-40B4-BE49-F238E27FC236}">
              <a16:creationId xmlns:a16="http://schemas.microsoft.com/office/drawing/2014/main" id="{2EB4C054-5131-6753-461C-78E40EE18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0200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165</xdr:row>
      <xdr:rowOff>0</xdr:rowOff>
    </xdr:from>
    <xdr:to>
      <xdr:col>38</xdr:col>
      <xdr:colOff>1193800</xdr:colOff>
      <xdr:row>169</xdr:row>
      <xdr:rowOff>120650</xdr:rowOff>
    </xdr:to>
    <xdr:pic>
      <xdr:nvPicPr>
        <xdr:cNvPr id="166" name="Picture 165">
          <a:hlinkClick xmlns:r="http://schemas.openxmlformats.org/officeDocument/2006/relationships" r:id="rId166"/>
          <a:extLst>
            <a:ext uri="{FF2B5EF4-FFF2-40B4-BE49-F238E27FC236}">
              <a16:creationId xmlns:a16="http://schemas.microsoft.com/office/drawing/2014/main" id="{8CC72584-AD56-F4E6-F385-D4F2CB7DF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0384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166</xdr:row>
      <xdr:rowOff>0</xdr:rowOff>
    </xdr:from>
    <xdr:to>
      <xdr:col>38</xdr:col>
      <xdr:colOff>1193800</xdr:colOff>
      <xdr:row>170</xdr:row>
      <xdr:rowOff>120650</xdr:rowOff>
    </xdr:to>
    <xdr:pic>
      <xdr:nvPicPr>
        <xdr:cNvPr id="167" name="Picture 166">
          <a:hlinkClick xmlns:r="http://schemas.openxmlformats.org/officeDocument/2006/relationships" r:id="rId167"/>
          <a:extLst>
            <a:ext uri="{FF2B5EF4-FFF2-40B4-BE49-F238E27FC236}">
              <a16:creationId xmlns:a16="http://schemas.microsoft.com/office/drawing/2014/main" id="{4A341688-AEE2-9E31-9876-32772CF83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0568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167</xdr:row>
      <xdr:rowOff>0</xdr:rowOff>
    </xdr:from>
    <xdr:to>
      <xdr:col>38</xdr:col>
      <xdr:colOff>1193800</xdr:colOff>
      <xdr:row>171</xdr:row>
      <xdr:rowOff>120650</xdr:rowOff>
    </xdr:to>
    <xdr:pic>
      <xdr:nvPicPr>
        <xdr:cNvPr id="168" name="Picture 167">
          <a:hlinkClick xmlns:r="http://schemas.openxmlformats.org/officeDocument/2006/relationships" r:id="rId168"/>
          <a:extLst>
            <a:ext uri="{FF2B5EF4-FFF2-40B4-BE49-F238E27FC236}">
              <a16:creationId xmlns:a16="http://schemas.microsoft.com/office/drawing/2014/main" id="{0122FDB1-6B0C-DA6B-7B58-9A2C5FBB4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0753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168</xdr:row>
      <xdr:rowOff>0</xdr:rowOff>
    </xdr:from>
    <xdr:to>
      <xdr:col>38</xdr:col>
      <xdr:colOff>1193800</xdr:colOff>
      <xdr:row>172</xdr:row>
      <xdr:rowOff>120650</xdr:rowOff>
    </xdr:to>
    <xdr:pic>
      <xdr:nvPicPr>
        <xdr:cNvPr id="169" name="Picture 168">
          <a:hlinkClick xmlns:r="http://schemas.openxmlformats.org/officeDocument/2006/relationships" r:id="rId169"/>
          <a:extLst>
            <a:ext uri="{FF2B5EF4-FFF2-40B4-BE49-F238E27FC236}">
              <a16:creationId xmlns:a16="http://schemas.microsoft.com/office/drawing/2014/main" id="{8BB8B043-E49A-8324-43B7-71AE9DE26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0937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169</xdr:row>
      <xdr:rowOff>0</xdr:rowOff>
    </xdr:from>
    <xdr:to>
      <xdr:col>38</xdr:col>
      <xdr:colOff>1193800</xdr:colOff>
      <xdr:row>173</xdr:row>
      <xdr:rowOff>120650</xdr:rowOff>
    </xdr:to>
    <xdr:pic>
      <xdr:nvPicPr>
        <xdr:cNvPr id="170" name="Picture 169">
          <a:hlinkClick xmlns:r="http://schemas.openxmlformats.org/officeDocument/2006/relationships" r:id="rId170"/>
          <a:extLst>
            <a:ext uri="{FF2B5EF4-FFF2-40B4-BE49-F238E27FC236}">
              <a16:creationId xmlns:a16="http://schemas.microsoft.com/office/drawing/2014/main" id="{DE989B7C-1CC6-AA4F-0953-499B5AA6F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1121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170</xdr:row>
      <xdr:rowOff>0</xdr:rowOff>
    </xdr:from>
    <xdr:to>
      <xdr:col>38</xdr:col>
      <xdr:colOff>1193800</xdr:colOff>
      <xdr:row>174</xdr:row>
      <xdr:rowOff>120650</xdr:rowOff>
    </xdr:to>
    <xdr:pic>
      <xdr:nvPicPr>
        <xdr:cNvPr id="171" name="Picture 170">
          <a:hlinkClick xmlns:r="http://schemas.openxmlformats.org/officeDocument/2006/relationships" r:id="rId171"/>
          <a:extLst>
            <a:ext uri="{FF2B5EF4-FFF2-40B4-BE49-F238E27FC236}">
              <a16:creationId xmlns:a16="http://schemas.microsoft.com/office/drawing/2014/main" id="{92754AA9-9181-65D3-2755-3C36EE250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1305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171</xdr:row>
      <xdr:rowOff>0</xdr:rowOff>
    </xdr:from>
    <xdr:to>
      <xdr:col>38</xdr:col>
      <xdr:colOff>1193800</xdr:colOff>
      <xdr:row>175</xdr:row>
      <xdr:rowOff>120650</xdr:rowOff>
    </xdr:to>
    <xdr:pic>
      <xdr:nvPicPr>
        <xdr:cNvPr id="172" name="Picture 171">
          <a:hlinkClick xmlns:r="http://schemas.openxmlformats.org/officeDocument/2006/relationships" r:id="rId172"/>
          <a:extLst>
            <a:ext uri="{FF2B5EF4-FFF2-40B4-BE49-F238E27FC236}">
              <a16:creationId xmlns:a16="http://schemas.microsoft.com/office/drawing/2014/main" id="{D6FAF357-7EE1-03A5-0772-C15AED6C5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1489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172</xdr:row>
      <xdr:rowOff>0</xdr:rowOff>
    </xdr:from>
    <xdr:to>
      <xdr:col>38</xdr:col>
      <xdr:colOff>1193800</xdr:colOff>
      <xdr:row>176</xdr:row>
      <xdr:rowOff>120650</xdr:rowOff>
    </xdr:to>
    <xdr:pic>
      <xdr:nvPicPr>
        <xdr:cNvPr id="173" name="Picture 172">
          <a:hlinkClick xmlns:r="http://schemas.openxmlformats.org/officeDocument/2006/relationships" r:id="rId173"/>
          <a:extLst>
            <a:ext uri="{FF2B5EF4-FFF2-40B4-BE49-F238E27FC236}">
              <a16:creationId xmlns:a16="http://schemas.microsoft.com/office/drawing/2014/main" id="{42D0975C-7EEB-04C6-13DD-4D55F10EB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1673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173</xdr:row>
      <xdr:rowOff>0</xdr:rowOff>
    </xdr:from>
    <xdr:to>
      <xdr:col>38</xdr:col>
      <xdr:colOff>1193800</xdr:colOff>
      <xdr:row>177</xdr:row>
      <xdr:rowOff>120650</xdr:rowOff>
    </xdr:to>
    <xdr:pic>
      <xdr:nvPicPr>
        <xdr:cNvPr id="174" name="Picture 173">
          <a:hlinkClick xmlns:r="http://schemas.openxmlformats.org/officeDocument/2006/relationships" r:id="rId174"/>
          <a:extLst>
            <a:ext uri="{FF2B5EF4-FFF2-40B4-BE49-F238E27FC236}">
              <a16:creationId xmlns:a16="http://schemas.microsoft.com/office/drawing/2014/main" id="{DAAADB1F-32D1-C8D3-52E0-A00D56A7B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1857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174</xdr:row>
      <xdr:rowOff>0</xdr:rowOff>
    </xdr:from>
    <xdr:to>
      <xdr:col>38</xdr:col>
      <xdr:colOff>1193800</xdr:colOff>
      <xdr:row>178</xdr:row>
      <xdr:rowOff>120650</xdr:rowOff>
    </xdr:to>
    <xdr:pic>
      <xdr:nvPicPr>
        <xdr:cNvPr id="175" name="Picture 174">
          <a:hlinkClick xmlns:r="http://schemas.openxmlformats.org/officeDocument/2006/relationships" r:id="rId175"/>
          <a:extLst>
            <a:ext uri="{FF2B5EF4-FFF2-40B4-BE49-F238E27FC236}">
              <a16:creationId xmlns:a16="http://schemas.microsoft.com/office/drawing/2014/main" id="{B077AF9A-7BE1-182B-C939-28B9B66FC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2042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175</xdr:row>
      <xdr:rowOff>0</xdr:rowOff>
    </xdr:from>
    <xdr:to>
      <xdr:col>38</xdr:col>
      <xdr:colOff>1193800</xdr:colOff>
      <xdr:row>179</xdr:row>
      <xdr:rowOff>120650</xdr:rowOff>
    </xdr:to>
    <xdr:pic>
      <xdr:nvPicPr>
        <xdr:cNvPr id="176" name="Picture 175">
          <a:hlinkClick xmlns:r="http://schemas.openxmlformats.org/officeDocument/2006/relationships" r:id="rId176"/>
          <a:extLst>
            <a:ext uri="{FF2B5EF4-FFF2-40B4-BE49-F238E27FC236}">
              <a16:creationId xmlns:a16="http://schemas.microsoft.com/office/drawing/2014/main" id="{D3177542-CA61-1F9F-EECD-9F54FFFAB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2226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176</xdr:row>
      <xdr:rowOff>0</xdr:rowOff>
    </xdr:from>
    <xdr:to>
      <xdr:col>38</xdr:col>
      <xdr:colOff>1193800</xdr:colOff>
      <xdr:row>180</xdr:row>
      <xdr:rowOff>120650</xdr:rowOff>
    </xdr:to>
    <xdr:pic>
      <xdr:nvPicPr>
        <xdr:cNvPr id="177" name="Picture 176">
          <a:hlinkClick xmlns:r="http://schemas.openxmlformats.org/officeDocument/2006/relationships" r:id="rId177"/>
          <a:extLst>
            <a:ext uri="{FF2B5EF4-FFF2-40B4-BE49-F238E27FC236}">
              <a16:creationId xmlns:a16="http://schemas.microsoft.com/office/drawing/2014/main" id="{DB18F2F4-D4F6-EC63-28DD-6C49C293C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2410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177</xdr:row>
      <xdr:rowOff>0</xdr:rowOff>
    </xdr:from>
    <xdr:to>
      <xdr:col>38</xdr:col>
      <xdr:colOff>1193800</xdr:colOff>
      <xdr:row>181</xdr:row>
      <xdr:rowOff>120650</xdr:rowOff>
    </xdr:to>
    <xdr:pic>
      <xdr:nvPicPr>
        <xdr:cNvPr id="178" name="Picture 177">
          <a:hlinkClick xmlns:r="http://schemas.openxmlformats.org/officeDocument/2006/relationships" r:id="rId178"/>
          <a:extLst>
            <a:ext uri="{FF2B5EF4-FFF2-40B4-BE49-F238E27FC236}">
              <a16:creationId xmlns:a16="http://schemas.microsoft.com/office/drawing/2014/main" id="{DE832F97-6B20-BE09-8930-DE8631513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2594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178</xdr:row>
      <xdr:rowOff>0</xdr:rowOff>
    </xdr:from>
    <xdr:to>
      <xdr:col>38</xdr:col>
      <xdr:colOff>1193800</xdr:colOff>
      <xdr:row>182</xdr:row>
      <xdr:rowOff>120650</xdr:rowOff>
    </xdr:to>
    <xdr:pic>
      <xdr:nvPicPr>
        <xdr:cNvPr id="179" name="Picture 178">
          <a:hlinkClick xmlns:r="http://schemas.openxmlformats.org/officeDocument/2006/relationships" r:id="rId179"/>
          <a:extLst>
            <a:ext uri="{FF2B5EF4-FFF2-40B4-BE49-F238E27FC236}">
              <a16:creationId xmlns:a16="http://schemas.microsoft.com/office/drawing/2014/main" id="{CC0C9A6B-E07E-1A8F-80D3-B65DFBE9F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2778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179</xdr:row>
      <xdr:rowOff>0</xdr:rowOff>
    </xdr:from>
    <xdr:to>
      <xdr:col>38</xdr:col>
      <xdr:colOff>1193800</xdr:colOff>
      <xdr:row>183</xdr:row>
      <xdr:rowOff>120650</xdr:rowOff>
    </xdr:to>
    <xdr:pic>
      <xdr:nvPicPr>
        <xdr:cNvPr id="180" name="Picture 179">
          <a:hlinkClick xmlns:r="http://schemas.openxmlformats.org/officeDocument/2006/relationships" r:id="rId180"/>
          <a:extLst>
            <a:ext uri="{FF2B5EF4-FFF2-40B4-BE49-F238E27FC236}">
              <a16:creationId xmlns:a16="http://schemas.microsoft.com/office/drawing/2014/main" id="{36B8BE98-8063-47E3-1D51-E3850280C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2962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180</xdr:row>
      <xdr:rowOff>0</xdr:rowOff>
    </xdr:from>
    <xdr:to>
      <xdr:col>38</xdr:col>
      <xdr:colOff>1193800</xdr:colOff>
      <xdr:row>184</xdr:row>
      <xdr:rowOff>120650</xdr:rowOff>
    </xdr:to>
    <xdr:pic>
      <xdr:nvPicPr>
        <xdr:cNvPr id="181" name="Picture 180">
          <a:hlinkClick xmlns:r="http://schemas.openxmlformats.org/officeDocument/2006/relationships" r:id="rId181"/>
          <a:extLst>
            <a:ext uri="{FF2B5EF4-FFF2-40B4-BE49-F238E27FC236}">
              <a16:creationId xmlns:a16="http://schemas.microsoft.com/office/drawing/2014/main" id="{F940A501-F46B-FB4E-F627-47921EE6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3147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181</xdr:row>
      <xdr:rowOff>0</xdr:rowOff>
    </xdr:from>
    <xdr:to>
      <xdr:col>38</xdr:col>
      <xdr:colOff>1193800</xdr:colOff>
      <xdr:row>185</xdr:row>
      <xdr:rowOff>120650</xdr:rowOff>
    </xdr:to>
    <xdr:pic>
      <xdr:nvPicPr>
        <xdr:cNvPr id="182" name="Picture 181">
          <a:hlinkClick xmlns:r="http://schemas.openxmlformats.org/officeDocument/2006/relationships" r:id="rId182"/>
          <a:extLst>
            <a:ext uri="{FF2B5EF4-FFF2-40B4-BE49-F238E27FC236}">
              <a16:creationId xmlns:a16="http://schemas.microsoft.com/office/drawing/2014/main" id="{14211360-3BFC-6097-C61B-1966EF2BE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3331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182</xdr:row>
      <xdr:rowOff>0</xdr:rowOff>
    </xdr:from>
    <xdr:to>
      <xdr:col>38</xdr:col>
      <xdr:colOff>1193800</xdr:colOff>
      <xdr:row>186</xdr:row>
      <xdr:rowOff>120650</xdr:rowOff>
    </xdr:to>
    <xdr:pic>
      <xdr:nvPicPr>
        <xdr:cNvPr id="183" name="Picture 182">
          <a:hlinkClick xmlns:r="http://schemas.openxmlformats.org/officeDocument/2006/relationships" r:id="rId183"/>
          <a:extLst>
            <a:ext uri="{FF2B5EF4-FFF2-40B4-BE49-F238E27FC236}">
              <a16:creationId xmlns:a16="http://schemas.microsoft.com/office/drawing/2014/main" id="{9B201CA2-7D0A-8BA3-D79A-EBB04B3C3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3515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183</xdr:row>
      <xdr:rowOff>0</xdr:rowOff>
    </xdr:from>
    <xdr:to>
      <xdr:col>38</xdr:col>
      <xdr:colOff>1193800</xdr:colOff>
      <xdr:row>187</xdr:row>
      <xdr:rowOff>120650</xdr:rowOff>
    </xdr:to>
    <xdr:pic>
      <xdr:nvPicPr>
        <xdr:cNvPr id="184" name="Picture 183">
          <a:hlinkClick xmlns:r="http://schemas.openxmlformats.org/officeDocument/2006/relationships" r:id="rId184"/>
          <a:extLst>
            <a:ext uri="{FF2B5EF4-FFF2-40B4-BE49-F238E27FC236}">
              <a16:creationId xmlns:a16="http://schemas.microsoft.com/office/drawing/2014/main" id="{4BB63A33-5DE8-4E41-C6F9-526CFE18D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3699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184</xdr:row>
      <xdr:rowOff>0</xdr:rowOff>
    </xdr:from>
    <xdr:to>
      <xdr:col>38</xdr:col>
      <xdr:colOff>1193800</xdr:colOff>
      <xdr:row>188</xdr:row>
      <xdr:rowOff>120650</xdr:rowOff>
    </xdr:to>
    <xdr:pic>
      <xdr:nvPicPr>
        <xdr:cNvPr id="185" name="Picture 184">
          <a:hlinkClick xmlns:r="http://schemas.openxmlformats.org/officeDocument/2006/relationships" r:id="rId185"/>
          <a:extLst>
            <a:ext uri="{FF2B5EF4-FFF2-40B4-BE49-F238E27FC236}">
              <a16:creationId xmlns:a16="http://schemas.microsoft.com/office/drawing/2014/main" id="{709294DE-2A62-5842-940B-D63880A14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3883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185</xdr:row>
      <xdr:rowOff>0</xdr:rowOff>
    </xdr:from>
    <xdr:to>
      <xdr:col>38</xdr:col>
      <xdr:colOff>1193800</xdr:colOff>
      <xdr:row>189</xdr:row>
      <xdr:rowOff>120650</xdr:rowOff>
    </xdr:to>
    <xdr:pic>
      <xdr:nvPicPr>
        <xdr:cNvPr id="186" name="Picture 185">
          <a:hlinkClick xmlns:r="http://schemas.openxmlformats.org/officeDocument/2006/relationships" r:id="rId186"/>
          <a:extLst>
            <a:ext uri="{FF2B5EF4-FFF2-40B4-BE49-F238E27FC236}">
              <a16:creationId xmlns:a16="http://schemas.microsoft.com/office/drawing/2014/main" id="{8B6748EA-54BA-A77D-D6F3-C2CFE8DEA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4067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186</xdr:row>
      <xdr:rowOff>0</xdr:rowOff>
    </xdr:from>
    <xdr:to>
      <xdr:col>38</xdr:col>
      <xdr:colOff>1193800</xdr:colOff>
      <xdr:row>190</xdr:row>
      <xdr:rowOff>120650</xdr:rowOff>
    </xdr:to>
    <xdr:pic>
      <xdr:nvPicPr>
        <xdr:cNvPr id="187" name="Picture 186">
          <a:hlinkClick xmlns:r="http://schemas.openxmlformats.org/officeDocument/2006/relationships" r:id="rId187"/>
          <a:extLst>
            <a:ext uri="{FF2B5EF4-FFF2-40B4-BE49-F238E27FC236}">
              <a16:creationId xmlns:a16="http://schemas.microsoft.com/office/drawing/2014/main" id="{20BDA35F-03E4-8D3E-6F9A-6E8253E73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4251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187</xdr:row>
      <xdr:rowOff>0</xdr:rowOff>
    </xdr:from>
    <xdr:to>
      <xdr:col>38</xdr:col>
      <xdr:colOff>1193800</xdr:colOff>
      <xdr:row>191</xdr:row>
      <xdr:rowOff>120650</xdr:rowOff>
    </xdr:to>
    <xdr:pic>
      <xdr:nvPicPr>
        <xdr:cNvPr id="188" name="Picture 187">
          <a:hlinkClick xmlns:r="http://schemas.openxmlformats.org/officeDocument/2006/relationships" r:id="rId188"/>
          <a:extLst>
            <a:ext uri="{FF2B5EF4-FFF2-40B4-BE49-F238E27FC236}">
              <a16:creationId xmlns:a16="http://schemas.microsoft.com/office/drawing/2014/main" id="{E853DD04-C80E-6866-39C7-D42A549AC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4436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188</xdr:row>
      <xdr:rowOff>0</xdr:rowOff>
    </xdr:from>
    <xdr:to>
      <xdr:col>38</xdr:col>
      <xdr:colOff>1193800</xdr:colOff>
      <xdr:row>192</xdr:row>
      <xdr:rowOff>120650</xdr:rowOff>
    </xdr:to>
    <xdr:pic>
      <xdr:nvPicPr>
        <xdr:cNvPr id="189" name="Picture 188">
          <a:hlinkClick xmlns:r="http://schemas.openxmlformats.org/officeDocument/2006/relationships" r:id="rId189"/>
          <a:extLst>
            <a:ext uri="{FF2B5EF4-FFF2-40B4-BE49-F238E27FC236}">
              <a16:creationId xmlns:a16="http://schemas.microsoft.com/office/drawing/2014/main" id="{44E00874-1731-3805-3683-D817574F2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4620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189</xdr:row>
      <xdr:rowOff>0</xdr:rowOff>
    </xdr:from>
    <xdr:to>
      <xdr:col>38</xdr:col>
      <xdr:colOff>1193800</xdr:colOff>
      <xdr:row>193</xdr:row>
      <xdr:rowOff>120650</xdr:rowOff>
    </xdr:to>
    <xdr:pic>
      <xdr:nvPicPr>
        <xdr:cNvPr id="190" name="Picture 189">
          <a:hlinkClick xmlns:r="http://schemas.openxmlformats.org/officeDocument/2006/relationships" r:id="rId190"/>
          <a:extLst>
            <a:ext uri="{FF2B5EF4-FFF2-40B4-BE49-F238E27FC236}">
              <a16:creationId xmlns:a16="http://schemas.microsoft.com/office/drawing/2014/main" id="{96DB8B05-B6F4-CE44-6913-5A8A93ED8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4804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190</xdr:row>
      <xdr:rowOff>0</xdr:rowOff>
    </xdr:from>
    <xdr:to>
      <xdr:col>38</xdr:col>
      <xdr:colOff>1193800</xdr:colOff>
      <xdr:row>194</xdr:row>
      <xdr:rowOff>120650</xdr:rowOff>
    </xdr:to>
    <xdr:pic>
      <xdr:nvPicPr>
        <xdr:cNvPr id="191" name="Picture 190">
          <a:hlinkClick xmlns:r="http://schemas.openxmlformats.org/officeDocument/2006/relationships" r:id="rId191"/>
          <a:extLst>
            <a:ext uri="{FF2B5EF4-FFF2-40B4-BE49-F238E27FC236}">
              <a16:creationId xmlns:a16="http://schemas.microsoft.com/office/drawing/2014/main" id="{CBF97FBC-59D3-9AEB-8B97-EE34AC975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4988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191</xdr:row>
      <xdr:rowOff>0</xdr:rowOff>
    </xdr:from>
    <xdr:to>
      <xdr:col>38</xdr:col>
      <xdr:colOff>1193800</xdr:colOff>
      <xdr:row>195</xdr:row>
      <xdr:rowOff>120650</xdr:rowOff>
    </xdr:to>
    <xdr:pic>
      <xdr:nvPicPr>
        <xdr:cNvPr id="192" name="Picture 191">
          <a:hlinkClick xmlns:r="http://schemas.openxmlformats.org/officeDocument/2006/relationships" r:id="rId192"/>
          <a:extLst>
            <a:ext uri="{FF2B5EF4-FFF2-40B4-BE49-F238E27FC236}">
              <a16:creationId xmlns:a16="http://schemas.microsoft.com/office/drawing/2014/main" id="{D67B2C1E-0B55-E786-D2A6-CFA661415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5172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192</xdr:row>
      <xdr:rowOff>0</xdr:rowOff>
    </xdr:from>
    <xdr:to>
      <xdr:col>38</xdr:col>
      <xdr:colOff>1193800</xdr:colOff>
      <xdr:row>196</xdr:row>
      <xdr:rowOff>120650</xdr:rowOff>
    </xdr:to>
    <xdr:pic>
      <xdr:nvPicPr>
        <xdr:cNvPr id="193" name="Picture 192">
          <a:hlinkClick xmlns:r="http://schemas.openxmlformats.org/officeDocument/2006/relationships" r:id="rId193"/>
          <a:extLst>
            <a:ext uri="{FF2B5EF4-FFF2-40B4-BE49-F238E27FC236}">
              <a16:creationId xmlns:a16="http://schemas.microsoft.com/office/drawing/2014/main" id="{1598999F-D62B-E183-3F33-F44180C80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5356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195</xdr:row>
      <xdr:rowOff>0</xdr:rowOff>
    </xdr:from>
    <xdr:to>
      <xdr:col>38</xdr:col>
      <xdr:colOff>1193800</xdr:colOff>
      <xdr:row>199</xdr:row>
      <xdr:rowOff>120650</xdr:rowOff>
    </xdr:to>
    <xdr:pic>
      <xdr:nvPicPr>
        <xdr:cNvPr id="194" name="Picture 193">
          <a:hlinkClick xmlns:r="http://schemas.openxmlformats.org/officeDocument/2006/relationships" r:id="rId194"/>
          <a:extLst>
            <a:ext uri="{FF2B5EF4-FFF2-40B4-BE49-F238E27FC236}">
              <a16:creationId xmlns:a16="http://schemas.microsoft.com/office/drawing/2014/main" id="{CEA930AB-CF08-D438-F06A-1C3219939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5909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196</xdr:row>
      <xdr:rowOff>0</xdr:rowOff>
    </xdr:from>
    <xdr:to>
      <xdr:col>38</xdr:col>
      <xdr:colOff>1193800</xdr:colOff>
      <xdr:row>200</xdr:row>
      <xdr:rowOff>120650</xdr:rowOff>
    </xdr:to>
    <xdr:pic>
      <xdr:nvPicPr>
        <xdr:cNvPr id="195" name="Picture 194">
          <a:hlinkClick xmlns:r="http://schemas.openxmlformats.org/officeDocument/2006/relationships" r:id="rId195"/>
          <a:extLst>
            <a:ext uri="{FF2B5EF4-FFF2-40B4-BE49-F238E27FC236}">
              <a16:creationId xmlns:a16="http://schemas.microsoft.com/office/drawing/2014/main" id="{92B8F927-11DC-1831-46A7-42E576F1D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6093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197</xdr:row>
      <xdr:rowOff>0</xdr:rowOff>
    </xdr:from>
    <xdr:to>
      <xdr:col>38</xdr:col>
      <xdr:colOff>1193800</xdr:colOff>
      <xdr:row>201</xdr:row>
      <xdr:rowOff>120650</xdr:rowOff>
    </xdr:to>
    <xdr:pic>
      <xdr:nvPicPr>
        <xdr:cNvPr id="196" name="Picture 195">
          <a:hlinkClick xmlns:r="http://schemas.openxmlformats.org/officeDocument/2006/relationships" r:id="rId196"/>
          <a:extLst>
            <a:ext uri="{FF2B5EF4-FFF2-40B4-BE49-F238E27FC236}">
              <a16:creationId xmlns:a16="http://schemas.microsoft.com/office/drawing/2014/main" id="{641083B6-B9FE-2DAE-AEA3-2E4238400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6277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198</xdr:row>
      <xdr:rowOff>0</xdr:rowOff>
    </xdr:from>
    <xdr:to>
      <xdr:col>38</xdr:col>
      <xdr:colOff>1193800</xdr:colOff>
      <xdr:row>202</xdr:row>
      <xdr:rowOff>120650</xdr:rowOff>
    </xdr:to>
    <xdr:pic>
      <xdr:nvPicPr>
        <xdr:cNvPr id="197" name="Picture 196">
          <a:hlinkClick xmlns:r="http://schemas.openxmlformats.org/officeDocument/2006/relationships" r:id="rId197"/>
          <a:extLst>
            <a:ext uri="{FF2B5EF4-FFF2-40B4-BE49-F238E27FC236}">
              <a16:creationId xmlns:a16="http://schemas.microsoft.com/office/drawing/2014/main" id="{0E58B1A1-64F1-FF9D-5093-B7F6EC7B3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6461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199</xdr:row>
      <xdr:rowOff>0</xdr:rowOff>
    </xdr:from>
    <xdr:to>
      <xdr:col>38</xdr:col>
      <xdr:colOff>1193800</xdr:colOff>
      <xdr:row>203</xdr:row>
      <xdr:rowOff>120650</xdr:rowOff>
    </xdr:to>
    <xdr:pic>
      <xdr:nvPicPr>
        <xdr:cNvPr id="198" name="Picture 197">
          <a:hlinkClick xmlns:r="http://schemas.openxmlformats.org/officeDocument/2006/relationships" r:id="rId198"/>
          <a:extLst>
            <a:ext uri="{FF2B5EF4-FFF2-40B4-BE49-F238E27FC236}">
              <a16:creationId xmlns:a16="http://schemas.microsoft.com/office/drawing/2014/main" id="{F59FE9BE-7685-CD7B-407A-E0A917ABA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6645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200</xdr:row>
      <xdr:rowOff>0</xdr:rowOff>
    </xdr:from>
    <xdr:to>
      <xdr:col>38</xdr:col>
      <xdr:colOff>1193800</xdr:colOff>
      <xdr:row>204</xdr:row>
      <xdr:rowOff>120650</xdr:rowOff>
    </xdr:to>
    <xdr:pic>
      <xdr:nvPicPr>
        <xdr:cNvPr id="199" name="Picture 198">
          <a:hlinkClick xmlns:r="http://schemas.openxmlformats.org/officeDocument/2006/relationships" r:id="rId199"/>
          <a:extLst>
            <a:ext uri="{FF2B5EF4-FFF2-40B4-BE49-F238E27FC236}">
              <a16:creationId xmlns:a16="http://schemas.microsoft.com/office/drawing/2014/main" id="{AB91F7FC-9868-9F17-8456-B93620D78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6830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201</xdr:row>
      <xdr:rowOff>0</xdr:rowOff>
    </xdr:from>
    <xdr:to>
      <xdr:col>38</xdr:col>
      <xdr:colOff>1193800</xdr:colOff>
      <xdr:row>205</xdr:row>
      <xdr:rowOff>120650</xdr:rowOff>
    </xdr:to>
    <xdr:pic>
      <xdr:nvPicPr>
        <xdr:cNvPr id="200" name="Picture 199">
          <a:hlinkClick xmlns:r="http://schemas.openxmlformats.org/officeDocument/2006/relationships" r:id="rId200"/>
          <a:extLst>
            <a:ext uri="{FF2B5EF4-FFF2-40B4-BE49-F238E27FC236}">
              <a16:creationId xmlns:a16="http://schemas.microsoft.com/office/drawing/2014/main" id="{56D3889E-9DE3-136A-33BB-2924B11F9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7014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202</xdr:row>
      <xdr:rowOff>0</xdr:rowOff>
    </xdr:from>
    <xdr:to>
      <xdr:col>38</xdr:col>
      <xdr:colOff>1193800</xdr:colOff>
      <xdr:row>206</xdr:row>
      <xdr:rowOff>120650</xdr:rowOff>
    </xdr:to>
    <xdr:pic>
      <xdr:nvPicPr>
        <xdr:cNvPr id="201" name="Picture 200">
          <a:hlinkClick xmlns:r="http://schemas.openxmlformats.org/officeDocument/2006/relationships" r:id="rId201"/>
          <a:extLst>
            <a:ext uri="{FF2B5EF4-FFF2-40B4-BE49-F238E27FC236}">
              <a16:creationId xmlns:a16="http://schemas.microsoft.com/office/drawing/2014/main" id="{B02E8DAD-CD7C-7D9A-435B-9E24F28D6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7198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203</xdr:row>
      <xdr:rowOff>0</xdr:rowOff>
    </xdr:from>
    <xdr:to>
      <xdr:col>38</xdr:col>
      <xdr:colOff>1193800</xdr:colOff>
      <xdr:row>207</xdr:row>
      <xdr:rowOff>120650</xdr:rowOff>
    </xdr:to>
    <xdr:pic>
      <xdr:nvPicPr>
        <xdr:cNvPr id="202" name="Picture 201">
          <a:hlinkClick xmlns:r="http://schemas.openxmlformats.org/officeDocument/2006/relationships" r:id="rId202"/>
          <a:extLst>
            <a:ext uri="{FF2B5EF4-FFF2-40B4-BE49-F238E27FC236}">
              <a16:creationId xmlns:a16="http://schemas.microsoft.com/office/drawing/2014/main" id="{56ABB0D2-C5FF-CA74-CA14-C31E7D4AF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7382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204</xdr:row>
      <xdr:rowOff>0</xdr:rowOff>
    </xdr:from>
    <xdr:to>
      <xdr:col>38</xdr:col>
      <xdr:colOff>1193800</xdr:colOff>
      <xdr:row>208</xdr:row>
      <xdr:rowOff>120650</xdr:rowOff>
    </xdr:to>
    <xdr:pic>
      <xdr:nvPicPr>
        <xdr:cNvPr id="203" name="Picture 202">
          <a:hlinkClick xmlns:r="http://schemas.openxmlformats.org/officeDocument/2006/relationships" r:id="rId203"/>
          <a:extLst>
            <a:ext uri="{FF2B5EF4-FFF2-40B4-BE49-F238E27FC236}">
              <a16:creationId xmlns:a16="http://schemas.microsoft.com/office/drawing/2014/main" id="{DA6045D5-A6BB-2570-0718-6CD438454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7566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205</xdr:row>
      <xdr:rowOff>0</xdr:rowOff>
    </xdr:from>
    <xdr:to>
      <xdr:col>38</xdr:col>
      <xdr:colOff>1193800</xdr:colOff>
      <xdr:row>209</xdr:row>
      <xdr:rowOff>120650</xdr:rowOff>
    </xdr:to>
    <xdr:pic>
      <xdr:nvPicPr>
        <xdr:cNvPr id="204" name="Picture 203">
          <a:hlinkClick xmlns:r="http://schemas.openxmlformats.org/officeDocument/2006/relationships" r:id="rId204"/>
          <a:extLst>
            <a:ext uri="{FF2B5EF4-FFF2-40B4-BE49-F238E27FC236}">
              <a16:creationId xmlns:a16="http://schemas.microsoft.com/office/drawing/2014/main" id="{6C8AB1B3-9FD1-0051-7169-381ABF2B3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7750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206</xdr:row>
      <xdr:rowOff>0</xdr:rowOff>
    </xdr:from>
    <xdr:to>
      <xdr:col>38</xdr:col>
      <xdr:colOff>1193800</xdr:colOff>
      <xdr:row>210</xdr:row>
      <xdr:rowOff>120650</xdr:rowOff>
    </xdr:to>
    <xdr:pic>
      <xdr:nvPicPr>
        <xdr:cNvPr id="205" name="Picture 204">
          <a:hlinkClick xmlns:r="http://schemas.openxmlformats.org/officeDocument/2006/relationships" r:id="rId205"/>
          <a:extLst>
            <a:ext uri="{FF2B5EF4-FFF2-40B4-BE49-F238E27FC236}">
              <a16:creationId xmlns:a16="http://schemas.microsoft.com/office/drawing/2014/main" id="{0CF24FE6-2A51-AAC1-CDFA-9B9167A33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7934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207</xdr:row>
      <xdr:rowOff>0</xdr:rowOff>
    </xdr:from>
    <xdr:to>
      <xdr:col>38</xdr:col>
      <xdr:colOff>1193800</xdr:colOff>
      <xdr:row>211</xdr:row>
      <xdr:rowOff>120650</xdr:rowOff>
    </xdr:to>
    <xdr:pic>
      <xdr:nvPicPr>
        <xdr:cNvPr id="206" name="Picture 205">
          <a:hlinkClick xmlns:r="http://schemas.openxmlformats.org/officeDocument/2006/relationships" r:id="rId206"/>
          <a:extLst>
            <a:ext uri="{FF2B5EF4-FFF2-40B4-BE49-F238E27FC236}">
              <a16:creationId xmlns:a16="http://schemas.microsoft.com/office/drawing/2014/main" id="{E6DD4868-E6D6-3C78-CBAD-051C07CF3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8119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208</xdr:row>
      <xdr:rowOff>0</xdr:rowOff>
    </xdr:from>
    <xdr:to>
      <xdr:col>38</xdr:col>
      <xdr:colOff>1193800</xdr:colOff>
      <xdr:row>212</xdr:row>
      <xdr:rowOff>120650</xdr:rowOff>
    </xdr:to>
    <xdr:pic>
      <xdr:nvPicPr>
        <xdr:cNvPr id="207" name="Picture 206">
          <a:hlinkClick xmlns:r="http://schemas.openxmlformats.org/officeDocument/2006/relationships" r:id="rId207"/>
          <a:extLst>
            <a:ext uri="{FF2B5EF4-FFF2-40B4-BE49-F238E27FC236}">
              <a16:creationId xmlns:a16="http://schemas.microsoft.com/office/drawing/2014/main" id="{1FAE4531-4634-1058-C510-0189948B4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8303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209</xdr:row>
      <xdr:rowOff>0</xdr:rowOff>
    </xdr:from>
    <xdr:to>
      <xdr:col>38</xdr:col>
      <xdr:colOff>1193800</xdr:colOff>
      <xdr:row>213</xdr:row>
      <xdr:rowOff>120650</xdr:rowOff>
    </xdr:to>
    <xdr:pic>
      <xdr:nvPicPr>
        <xdr:cNvPr id="208" name="Picture 207">
          <a:hlinkClick xmlns:r="http://schemas.openxmlformats.org/officeDocument/2006/relationships" r:id="rId208"/>
          <a:extLst>
            <a:ext uri="{FF2B5EF4-FFF2-40B4-BE49-F238E27FC236}">
              <a16:creationId xmlns:a16="http://schemas.microsoft.com/office/drawing/2014/main" id="{82778BB1-0B45-CECA-9B59-F4AE66A7F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8487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210</xdr:row>
      <xdr:rowOff>0</xdr:rowOff>
    </xdr:from>
    <xdr:to>
      <xdr:col>38</xdr:col>
      <xdr:colOff>1193800</xdr:colOff>
      <xdr:row>214</xdr:row>
      <xdr:rowOff>120650</xdr:rowOff>
    </xdr:to>
    <xdr:pic>
      <xdr:nvPicPr>
        <xdr:cNvPr id="209" name="Picture 208">
          <a:hlinkClick xmlns:r="http://schemas.openxmlformats.org/officeDocument/2006/relationships" r:id="rId209"/>
          <a:extLst>
            <a:ext uri="{FF2B5EF4-FFF2-40B4-BE49-F238E27FC236}">
              <a16:creationId xmlns:a16="http://schemas.microsoft.com/office/drawing/2014/main" id="{BF40C366-9EA3-BC21-C363-0773F7FBD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8671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211</xdr:row>
      <xdr:rowOff>0</xdr:rowOff>
    </xdr:from>
    <xdr:to>
      <xdr:col>38</xdr:col>
      <xdr:colOff>1193800</xdr:colOff>
      <xdr:row>215</xdr:row>
      <xdr:rowOff>120650</xdr:rowOff>
    </xdr:to>
    <xdr:pic>
      <xdr:nvPicPr>
        <xdr:cNvPr id="210" name="Picture 209">
          <a:hlinkClick xmlns:r="http://schemas.openxmlformats.org/officeDocument/2006/relationships" r:id="rId210"/>
          <a:extLst>
            <a:ext uri="{FF2B5EF4-FFF2-40B4-BE49-F238E27FC236}">
              <a16:creationId xmlns:a16="http://schemas.microsoft.com/office/drawing/2014/main" id="{78E770E7-CA16-4F5A-A15F-1018FE393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8855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212</xdr:row>
      <xdr:rowOff>0</xdr:rowOff>
    </xdr:from>
    <xdr:to>
      <xdr:col>38</xdr:col>
      <xdr:colOff>1193800</xdr:colOff>
      <xdr:row>216</xdr:row>
      <xdr:rowOff>120650</xdr:rowOff>
    </xdr:to>
    <xdr:pic>
      <xdr:nvPicPr>
        <xdr:cNvPr id="211" name="Picture 210">
          <a:hlinkClick xmlns:r="http://schemas.openxmlformats.org/officeDocument/2006/relationships" r:id="rId211"/>
          <a:extLst>
            <a:ext uri="{FF2B5EF4-FFF2-40B4-BE49-F238E27FC236}">
              <a16:creationId xmlns:a16="http://schemas.microsoft.com/office/drawing/2014/main" id="{ACE661CB-5969-CBB6-C397-D91237C8D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9039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213</xdr:row>
      <xdr:rowOff>0</xdr:rowOff>
    </xdr:from>
    <xdr:to>
      <xdr:col>38</xdr:col>
      <xdr:colOff>1193800</xdr:colOff>
      <xdr:row>217</xdr:row>
      <xdr:rowOff>120650</xdr:rowOff>
    </xdr:to>
    <xdr:pic>
      <xdr:nvPicPr>
        <xdr:cNvPr id="212" name="Picture 211">
          <a:hlinkClick xmlns:r="http://schemas.openxmlformats.org/officeDocument/2006/relationships" r:id="rId212"/>
          <a:extLst>
            <a:ext uri="{FF2B5EF4-FFF2-40B4-BE49-F238E27FC236}">
              <a16:creationId xmlns:a16="http://schemas.microsoft.com/office/drawing/2014/main" id="{15492372-CFA9-B655-61C8-BC8AF056B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9223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215</xdr:row>
      <xdr:rowOff>0</xdr:rowOff>
    </xdr:from>
    <xdr:to>
      <xdr:col>38</xdr:col>
      <xdr:colOff>1193800</xdr:colOff>
      <xdr:row>219</xdr:row>
      <xdr:rowOff>120650</xdr:rowOff>
    </xdr:to>
    <xdr:pic>
      <xdr:nvPicPr>
        <xdr:cNvPr id="213" name="Picture 212">
          <a:hlinkClick xmlns:r="http://schemas.openxmlformats.org/officeDocument/2006/relationships" r:id="rId213"/>
          <a:extLst>
            <a:ext uri="{FF2B5EF4-FFF2-40B4-BE49-F238E27FC236}">
              <a16:creationId xmlns:a16="http://schemas.microsoft.com/office/drawing/2014/main" id="{3A1F5F76-73EA-8CA1-8BE3-96997B77E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9592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216</xdr:row>
      <xdr:rowOff>0</xdr:rowOff>
    </xdr:from>
    <xdr:to>
      <xdr:col>38</xdr:col>
      <xdr:colOff>1193800</xdr:colOff>
      <xdr:row>220</xdr:row>
      <xdr:rowOff>120650</xdr:rowOff>
    </xdr:to>
    <xdr:pic>
      <xdr:nvPicPr>
        <xdr:cNvPr id="214" name="Picture 213">
          <a:hlinkClick xmlns:r="http://schemas.openxmlformats.org/officeDocument/2006/relationships" r:id="rId214"/>
          <a:extLst>
            <a:ext uri="{FF2B5EF4-FFF2-40B4-BE49-F238E27FC236}">
              <a16:creationId xmlns:a16="http://schemas.microsoft.com/office/drawing/2014/main" id="{55ECE749-8D06-259F-25F8-89BE3D95D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9776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217</xdr:row>
      <xdr:rowOff>0</xdr:rowOff>
    </xdr:from>
    <xdr:to>
      <xdr:col>38</xdr:col>
      <xdr:colOff>1193800</xdr:colOff>
      <xdr:row>221</xdr:row>
      <xdr:rowOff>120650</xdr:rowOff>
    </xdr:to>
    <xdr:pic>
      <xdr:nvPicPr>
        <xdr:cNvPr id="215" name="Picture 214">
          <a:hlinkClick xmlns:r="http://schemas.openxmlformats.org/officeDocument/2006/relationships" r:id="rId215"/>
          <a:extLst>
            <a:ext uri="{FF2B5EF4-FFF2-40B4-BE49-F238E27FC236}">
              <a16:creationId xmlns:a16="http://schemas.microsoft.com/office/drawing/2014/main" id="{D6F1B531-69FF-FF1C-254C-782A39EA1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9960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218</xdr:row>
      <xdr:rowOff>0</xdr:rowOff>
    </xdr:from>
    <xdr:to>
      <xdr:col>38</xdr:col>
      <xdr:colOff>1193800</xdr:colOff>
      <xdr:row>222</xdr:row>
      <xdr:rowOff>120650</xdr:rowOff>
    </xdr:to>
    <xdr:pic>
      <xdr:nvPicPr>
        <xdr:cNvPr id="216" name="Picture 215">
          <a:hlinkClick xmlns:r="http://schemas.openxmlformats.org/officeDocument/2006/relationships" r:id="rId216"/>
          <a:extLst>
            <a:ext uri="{FF2B5EF4-FFF2-40B4-BE49-F238E27FC236}">
              <a16:creationId xmlns:a16="http://schemas.microsoft.com/office/drawing/2014/main" id="{74D9B41F-B6A8-D012-420C-63BD8D5E0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0144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219</xdr:row>
      <xdr:rowOff>0</xdr:rowOff>
    </xdr:from>
    <xdr:to>
      <xdr:col>38</xdr:col>
      <xdr:colOff>1193800</xdr:colOff>
      <xdr:row>223</xdr:row>
      <xdr:rowOff>120650</xdr:rowOff>
    </xdr:to>
    <xdr:pic>
      <xdr:nvPicPr>
        <xdr:cNvPr id="217" name="Picture 216">
          <a:hlinkClick xmlns:r="http://schemas.openxmlformats.org/officeDocument/2006/relationships" r:id="rId217"/>
          <a:extLst>
            <a:ext uri="{FF2B5EF4-FFF2-40B4-BE49-F238E27FC236}">
              <a16:creationId xmlns:a16="http://schemas.microsoft.com/office/drawing/2014/main" id="{FFE91D36-B1E9-6E9B-A4A8-90501DF1A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0328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220</xdr:row>
      <xdr:rowOff>0</xdr:rowOff>
    </xdr:from>
    <xdr:to>
      <xdr:col>38</xdr:col>
      <xdr:colOff>1193800</xdr:colOff>
      <xdr:row>224</xdr:row>
      <xdr:rowOff>120650</xdr:rowOff>
    </xdr:to>
    <xdr:pic>
      <xdr:nvPicPr>
        <xdr:cNvPr id="218" name="Picture 217">
          <a:hlinkClick xmlns:r="http://schemas.openxmlformats.org/officeDocument/2006/relationships" r:id="rId218"/>
          <a:extLst>
            <a:ext uri="{FF2B5EF4-FFF2-40B4-BE49-F238E27FC236}">
              <a16:creationId xmlns:a16="http://schemas.microsoft.com/office/drawing/2014/main" id="{74E4CF93-9439-B0C0-B816-EF4413A96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0513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221</xdr:row>
      <xdr:rowOff>0</xdr:rowOff>
    </xdr:from>
    <xdr:to>
      <xdr:col>38</xdr:col>
      <xdr:colOff>1193800</xdr:colOff>
      <xdr:row>225</xdr:row>
      <xdr:rowOff>120650</xdr:rowOff>
    </xdr:to>
    <xdr:pic>
      <xdr:nvPicPr>
        <xdr:cNvPr id="219" name="Picture 218">
          <a:hlinkClick xmlns:r="http://schemas.openxmlformats.org/officeDocument/2006/relationships" r:id="rId219"/>
          <a:extLst>
            <a:ext uri="{FF2B5EF4-FFF2-40B4-BE49-F238E27FC236}">
              <a16:creationId xmlns:a16="http://schemas.microsoft.com/office/drawing/2014/main" id="{921C1A52-0771-CB09-97CE-5E507BE3B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0697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222</xdr:row>
      <xdr:rowOff>0</xdr:rowOff>
    </xdr:from>
    <xdr:to>
      <xdr:col>38</xdr:col>
      <xdr:colOff>1193800</xdr:colOff>
      <xdr:row>226</xdr:row>
      <xdr:rowOff>120650</xdr:rowOff>
    </xdr:to>
    <xdr:pic>
      <xdr:nvPicPr>
        <xdr:cNvPr id="220" name="Picture 219">
          <a:hlinkClick xmlns:r="http://schemas.openxmlformats.org/officeDocument/2006/relationships" r:id="rId220"/>
          <a:extLst>
            <a:ext uri="{FF2B5EF4-FFF2-40B4-BE49-F238E27FC236}">
              <a16:creationId xmlns:a16="http://schemas.microsoft.com/office/drawing/2014/main" id="{1A7AA27A-79EF-06E5-5785-768312FDD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0881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223</xdr:row>
      <xdr:rowOff>0</xdr:rowOff>
    </xdr:from>
    <xdr:to>
      <xdr:col>38</xdr:col>
      <xdr:colOff>1193800</xdr:colOff>
      <xdr:row>227</xdr:row>
      <xdr:rowOff>120650</xdr:rowOff>
    </xdr:to>
    <xdr:pic>
      <xdr:nvPicPr>
        <xdr:cNvPr id="221" name="Picture 220">
          <a:hlinkClick xmlns:r="http://schemas.openxmlformats.org/officeDocument/2006/relationships" r:id="rId221"/>
          <a:extLst>
            <a:ext uri="{FF2B5EF4-FFF2-40B4-BE49-F238E27FC236}">
              <a16:creationId xmlns:a16="http://schemas.microsoft.com/office/drawing/2014/main" id="{0DCB586A-717B-A14B-19FD-E72981AB2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1065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224</xdr:row>
      <xdr:rowOff>0</xdr:rowOff>
    </xdr:from>
    <xdr:to>
      <xdr:col>38</xdr:col>
      <xdr:colOff>1193800</xdr:colOff>
      <xdr:row>228</xdr:row>
      <xdr:rowOff>120650</xdr:rowOff>
    </xdr:to>
    <xdr:pic>
      <xdr:nvPicPr>
        <xdr:cNvPr id="222" name="Picture 221">
          <a:hlinkClick xmlns:r="http://schemas.openxmlformats.org/officeDocument/2006/relationships" r:id="rId222"/>
          <a:extLst>
            <a:ext uri="{FF2B5EF4-FFF2-40B4-BE49-F238E27FC236}">
              <a16:creationId xmlns:a16="http://schemas.microsoft.com/office/drawing/2014/main" id="{57D85690-C9A0-4AB0-2B97-A7E7DD23E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1249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225</xdr:row>
      <xdr:rowOff>0</xdr:rowOff>
    </xdr:from>
    <xdr:to>
      <xdr:col>38</xdr:col>
      <xdr:colOff>1193800</xdr:colOff>
      <xdr:row>229</xdr:row>
      <xdr:rowOff>120650</xdr:rowOff>
    </xdr:to>
    <xdr:pic>
      <xdr:nvPicPr>
        <xdr:cNvPr id="223" name="Picture 222">
          <a:hlinkClick xmlns:r="http://schemas.openxmlformats.org/officeDocument/2006/relationships" r:id="rId223"/>
          <a:extLst>
            <a:ext uri="{FF2B5EF4-FFF2-40B4-BE49-F238E27FC236}">
              <a16:creationId xmlns:a16="http://schemas.microsoft.com/office/drawing/2014/main" id="{AE442CB7-55B9-0B73-B6AA-C95B350AF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1433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226</xdr:row>
      <xdr:rowOff>0</xdr:rowOff>
    </xdr:from>
    <xdr:to>
      <xdr:col>38</xdr:col>
      <xdr:colOff>1193800</xdr:colOff>
      <xdr:row>230</xdr:row>
      <xdr:rowOff>120650</xdr:rowOff>
    </xdr:to>
    <xdr:pic>
      <xdr:nvPicPr>
        <xdr:cNvPr id="224" name="Picture 223">
          <a:hlinkClick xmlns:r="http://schemas.openxmlformats.org/officeDocument/2006/relationships" r:id="rId224"/>
          <a:extLst>
            <a:ext uri="{FF2B5EF4-FFF2-40B4-BE49-F238E27FC236}">
              <a16:creationId xmlns:a16="http://schemas.microsoft.com/office/drawing/2014/main" id="{5FDB3B84-783D-3078-39CF-9F927C769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1617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227</xdr:row>
      <xdr:rowOff>0</xdr:rowOff>
    </xdr:from>
    <xdr:to>
      <xdr:col>38</xdr:col>
      <xdr:colOff>1193800</xdr:colOff>
      <xdr:row>231</xdr:row>
      <xdr:rowOff>120650</xdr:rowOff>
    </xdr:to>
    <xdr:pic>
      <xdr:nvPicPr>
        <xdr:cNvPr id="225" name="Picture 224">
          <a:hlinkClick xmlns:r="http://schemas.openxmlformats.org/officeDocument/2006/relationships" r:id="rId225"/>
          <a:extLst>
            <a:ext uri="{FF2B5EF4-FFF2-40B4-BE49-F238E27FC236}">
              <a16:creationId xmlns:a16="http://schemas.microsoft.com/office/drawing/2014/main" id="{57FF51A1-2F5C-FBF8-3F54-88BD535BC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1802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228</xdr:row>
      <xdr:rowOff>0</xdr:rowOff>
    </xdr:from>
    <xdr:to>
      <xdr:col>38</xdr:col>
      <xdr:colOff>1193800</xdr:colOff>
      <xdr:row>232</xdr:row>
      <xdr:rowOff>120650</xdr:rowOff>
    </xdr:to>
    <xdr:pic>
      <xdr:nvPicPr>
        <xdr:cNvPr id="226" name="Picture 225">
          <a:hlinkClick xmlns:r="http://schemas.openxmlformats.org/officeDocument/2006/relationships" r:id="rId226"/>
          <a:extLst>
            <a:ext uri="{FF2B5EF4-FFF2-40B4-BE49-F238E27FC236}">
              <a16:creationId xmlns:a16="http://schemas.microsoft.com/office/drawing/2014/main" id="{0BC7B2C2-B1AE-5505-9524-EA0DE6DE4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1986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229</xdr:row>
      <xdr:rowOff>0</xdr:rowOff>
    </xdr:from>
    <xdr:to>
      <xdr:col>38</xdr:col>
      <xdr:colOff>1193800</xdr:colOff>
      <xdr:row>233</xdr:row>
      <xdr:rowOff>120650</xdr:rowOff>
    </xdr:to>
    <xdr:pic>
      <xdr:nvPicPr>
        <xdr:cNvPr id="227" name="Picture 226">
          <a:hlinkClick xmlns:r="http://schemas.openxmlformats.org/officeDocument/2006/relationships" r:id="rId227"/>
          <a:extLst>
            <a:ext uri="{FF2B5EF4-FFF2-40B4-BE49-F238E27FC236}">
              <a16:creationId xmlns:a16="http://schemas.microsoft.com/office/drawing/2014/main" id="{90560BD4-5678-7DAD-3A2E-0841B3470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2170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230</xdr:row>
      <xdr:rowOff>0</xdr:rowOff>
    </xdr:from>
    <xdr:to>
      <xdr:col>38</xdr:col>
      <xdr:colOff>1193800</xdr:colOff>
      <xdr:row>234</xdr:row>
      <xdr:rowOff>120650</xdr:rowOff>
    </xdr:to>
    <xdr:pic>
      <xdr:nvPicPr>
        <xdr:cNvPr id="228" name="Picture 227">
          <a:hlinkClick xmlns:r="http://schemas.openxmlformats.org/officeDocument/2006/relationships" r:id="rId228"/>
          <a:extLst>
            <a:ext uri="{FF2B5EF4-FFF2-40B4-BE49-F238E27FC236}">
              <a16:creationId xmlns:a16="http://schemas.microsoft.com/office/drawing/2014/main" id="{8178B7FB-1E86-20DA-A212-C331E7AA0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2354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231</xdr:row>
      <xdr:rowOff>0</xdr:rowOff>
    </xdr:from>
    <xdr:to>
      <xdr:col>38</xdr:col>
      <xdr:colOff>1193800</xdr:colOff>
      <xdr:row>235</xdr:row>
      <xdr:rowOff>120650</xdr:rowOff>
    </xdr:to>
    <xdr:pic>
      <xdr:nvPicPr>
        <xdr:cNvPr id="229" name="Picture 228">
          <a:hlinkClick xmlns:r="http://schemas.openxmlformats.org/officeDocument/2006/relationships" r:id="rId229"/>
          <a:extLst>
            <a:ext uri="{FF2B5EF4-FFF2-40B4-BE49-F238E27FC236}">
              <a16:creationId xmlns:a16="http://schemas.microsoft.com/office/drawing/2014/main" id="{211D1C73-7470-DA38-E20A-09DC6C6D4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2538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232</xdr:row>
      <xdr:rowOff>0</xdr:rowOff>
    </xdr:from>
    <xdr:to>
      <xdr:col>38</xdr:col>
      <xdr:colOff>1193800</xdr:colOff>
      <xdr:row>236</xdr:row>
      <xdr:rowOff>120650</xdr:rowOff>
    </xdr:to>
    <xdr:pic>
      <xdr:nvPicPr>
        <xdr:cNvPr id="230" name="Picture 229">
          <a:hlinkClick xmlns:r="http://schemas.openxmlformats.org/officeDocument/2006/relationships" r:id="rId230"/>
          <a:extLst>
            <a:ext uri="{FF2B5EF4-FFF2-40B4-BE49-F238E27FC236}">
              <a16:creationId xmlns:a16="http://schemas.microsoft.com/office/drawing/2014/main" id="{8ADFB878-CD79-D16A-9C58-8E0EB2DDA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2722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233</xdr:row>
      <xdr:rowOff>0</xdr:rowOff>
    </xdr:from>
    <xdr:to>
      <xdr:col>38</xdr:col>
      <xdr:colOff>1193800</xdr:colOff>
      <xdr:row>237</xdr:row>
      <xdr:rowOff>120650</xdr:rowOff>
    </xdr:to>
    <xdr:pic>
      <xdr:nvPicPr>
        <xdr:cNvPr id="231" name="Picture 230">
          <a:hlinkClick xmlns:r="http://schemas.openxmlformats.org/officeDocument/2006/relationships" r:id="rId231"/>
          <a:extLst>
            <a:ext uri="{FF2B5EF4-FFF2-40B4-BE49-F238E27FC236}">
              <a16:creationId xmlns:a16="http://schemas.microsoft.com/office/drawing/2014/main" id="{6FF07E94-A29F-D5E2-1B35-31B435576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2906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234</xdr:row>
      <xdr:rowOff>0</xdr:rowOff>
    </xdr:from>
    <xdr:to>
      <xdr:col>38</xdr:col>
      <xdr:colOff>1193800</xdr:colOff>
      <xdr:row>238</xdr:row>
      <xdr:rowOff>120650</xdr:rowOff>
    </xdr:to>
    <xdr:pic>
      <xdr:nvPicPr>
        <xdr:cNvPr id="232" name="Picture 231">
          <a:hlinkClick xmlns:r="http://schemas.openxmlformats.org/officeDocument/2006/relationships" r:id="rId232"/>
          <a:extLst>
            <a:ext uri="{FF2B5EF4-FFF2-40B4-BE49-F238E27FC236}">
              <a16:creationId xmlns:a16="http://schemas.microsoft.com/office/drawing/2014/main" id="{8CE2C58A-FFD8-8DEE-6C6B-4CC0E86D3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3091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235</xdr:row>
      <xdr:rowOff>0</xdr:rowOff>
    </xdr:from>
    <xdr:to>
      <xdr:col>38</xdr:col>
      <xdr:colOff>1193800</xdr:colOff>
      <xdr:row>239</xdr:row>
      <xdr:rowOff>120650</xdr:rowOff>
    </xdr:to>
    <xdr:pic>
      <xdr:nvPicPr>
        <xdr:cNvPr id="233" name="Picture 232">
          <a:hlinkClick xmlns:r="http://schemas.openxmlformats.org/officeDocument/2006/relationships" r:id="rId233"/>
          <a:extLst>
            <a:ext uri="{FF2B5EF4-FFF2-40B4-BE49-F238E27FC236}">
              <a16:creationId xmlns:a16="http://schemas.microsoft.com/office/drawing/2014/main" id="{463E27BD-E909-420B-23F0-0506DFB79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3275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236</xdr:row>
      <xdr:rowOff>0</xdr:rowOff>
    </xdr:from>
    <xdr:to>
      <xdr:col>38</xdr:col>
      <xdr:colOff>1193800</xdr:colOff>
      <xdr:row>240</xdr:row>
      <xdr:rowOff>120650</xdr:rowOff>
    </xdr:to>
    <xdr:pic>
      <xdr:nvPicPr>
        <xdr:cNvPr id="234" name="Picture 233">
          <a:hlinkClick xmlns:r="http://schemas.openxmlformats.org/officeDocument/2006/relationships" r:id="rId234"/>
          <a:extLst>
            <a:ext uri="{FF2B5EF4-FFF2-40B4-BE49-F238E27FC236}">
              <a16:creationId xmlns:a16="http://schemas.microsoft.com/office/drawing/2014/main" id="{4A3C7967-97BD-E4F0-DEC2-C357A204B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3459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237</xdr:row>
      <xdr:rowOff>0</xdr:rowOff>
    </xdr:from>
    <xdr:to>
      <xdr:col>38</xdr:col>
      <xdr:colOff>1193800</xdr:colOff>
      <xdr:row>241</xdr:row>
      <xdr:rowOff>120650</xdr:rowOff>
    </xdr:to>
    <xdr:pic>
      <xdr:nvPicPr>
        <xdr:cNvPr id="235" name="Picture 234">
          <a:hlinkClick xmlns:r="http://schemas.openxmlformats.org/officeDocument/2006/relationships" r:id="rId235"/>
          <a:extLst>
            <a:ext uri="{FF2B5EF4-FFF2-40B4-BE49-F238E27FC236}">
              <a16:creationId xmlns:a16="http://schemas.microsoft.com/office/drawing/2014/main" id="{37545DF4-BE5E-F8C3-CCC1-B8DC52971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3643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238</xdr:row>
      <xdr:rowOff>0</xdr:rowOff>
    </xdr:from>
    <xdr:to>
      <xdr:col>38</xdr:col>
      <xdr:colOff>1193800</xdr:colOff>
      <xdr:row>242</xdr:row>
      <xdr:rowOff>120650</xdr:rowOff>
    </xdr:to>
    <xdr:pic>
      <xdr:nvPicPr>
        <xdr:cNvPr id="236" name="Picture 235">
          <a:hlinkClick xmlns:r="http://schemas.openxmlformats.org/officeDocument/2006/relationships" r:id="rId236"/>
          <a:extLst>
            <a:ext uri="{FF2B5EF4-FFF2-40B4-BE49-F238E27FC236}">
              <a16:creationId xmlns:a16="http://schemas.microsoft.com/office/drawing/2014/main" id="{D5819529-A403-8907-ACB5-F1E38FCBC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3827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239</xdr:row>
      <xdr:rowOff>0</xdr:rowOff>
    </xdr:from>
    <xdr:to>
      <xdr:col>38</xdr:col>
      <xdr:colOff>1193800</xdr:colOff>
      <xdr:row>243</xdr:row>
      <xdr:rowOff>120650</xdr:rowOff>
    </xdr:to>
    <xdr:pic>
      <xdr:nvPicPr>
        <xdr:cNvPr id="237" name="Picture 236">
          <a:hlinkClick xmlns:r="http://schemas.openxmlformats.org/officeDocument/2006/relationships" r:id="rId237"/>
          <a:extLst>
            <a:ext uri="{FF2B5EF4-FFF2-40B4-BE49-F238E27FC236}">
              <a16:creationId xmlns:a16="http://schemas.microsoft.com/office/drawing/2014/main" id="{E4A04760-4443-D1AC-EC16-BD558EDF0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4011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240</xdr:row>
      <xdr:rowOff>0</xdr:rowOff>
    </xdr:from>
    <xdr:to>
      <xdr:col>38</xdr:col>
      <xdr:colOff>1193800</xdr:colOff>
      <xdr:row>244</xdr:row>
      <xdr:rowOff>120650</xdr:rowOff>
    </xdr:to>
    <xdr:pic>
      <xdr:nvPicPr>
        <xdr:cNvPr id="238" name="Picture 237">
          <a:hlinkClick xmlns:r="http://schemas.openxmlformats.org/officeDocument/2006/relationships" r:id="rId238"/>
          <a:extLst>
            <a:ext uri="{FF2B5EF4-FFF2-40B4-BE49-F238E27FC236}">
              <a16:creationId xmlns:a16="http://schemas.microsoft.com/office/drawing/2014/main" id="{31F8E643-9AE9-D940-74F4-7C35921AA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4196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241</xdr:row>
      <xdr:rowOff>0</xdr:rowOff>
    </xdr:from>
    <xdr:to>
      <xdr:col>38</xdr:col>
      <xdr:colOff>1193800</xdr:colOff>
      <xdr:row>245</xdr:row>
      <xdr:rowOff>120650</xdr:rowOff>
    </xdr:to>
    <xdr:pic>
      <xdr:nvPicPr>
        <xdr:cNvPr id="239" name="Picture 238">
          <a:hlinkClick xmlns:r="http://schemas.openxmlformats.org/officeDocument/2006/relationships" r:id="rId239"/>
          <a:extLst>
            <a:ext uri="{FF2B5EF4-FFF2-40B4-BE49-F238E27FC236}">
              <a16:creationId xmlns:a16="http://schemas.microsoft.com/office/drawing/2014/main" id="{C7FD0787-A7F5-9FDC-852A-9AD228999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4380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242</xdr:row>
      <xdr:rowOff>0</xdr:rowOff>
    </xdr:from>
    <xdr:to>
      <xdr:col>38</xdr:col>
      <xdr:colOff>1193800</xdr:colOff>
      <xdr:row>246</xdr:row>
      <xdr:rowOff>120650</xdr:rowOff>
    </xdr:to>
    <xdr:pic>
      <xdr:nvPicPr>
        <xdr:cNvPr id="240" name="Picture 239">
          <a:hlinkClick xmlns:r="http://schemas.openxmlformats.org/officeDocument/2006/relationships" r:id="rId240"/>
          <a:extLst>
            <a:ext uri="{FF2B5EF4-FFF2-40B4-BE49-F238E27FC236}">
              <a16:creationId xmlns:a16="http://schemas.microsoft.com/office/drawing/2014/main" id="{7F1D67BA-351E-E2D3-D3FE-D8D58F613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4564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243</xdr:row>
      <xdr:rowOff>0</xdr:rowOff>
    </xdr:from>
    <xdr:to>
      <xdr:col>38</xdr:col>
      <xdr:colOff>1193800</xdr:colOff>
      <xdr:row>247</xdr:row>
      <xdr:rowOff>120650</xdr:rowOff>
    </xdr:to>
    <xdr:pic>
      <xdr:nvPicPr>
        <xdr:cNvPr id="241" name="Picture 240">
          <a:hlinkClick xmlns:r="http://schemas.openxmlformats.org/officeDocument/2006/relationships" r:id="rId241"/>
          <a:extLst>
            <a:ext uri="{FF2B5EF4-FFF2-40B4-BE49-F238E27FC236}">
              <a16:creationId xmlns:a16="http://schemas.microsoft.com/office/drawing/2014/main" id="{BF6F1C6A-8A0B-211E-837F-FA8968A82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4748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244</xdr:row>
      <xdr:rowOff>0</xdr:rowOff>
    </xdr:from>
    <xdr:to>
      <xdr:col>38</xdr:col>
      <xdr:colOff>1193800</xdr:colOff>
      <xdr:row>248</xdr:row>
      <xdr:rowOff>120650</xdr:rowOff>
    </xdr:to>
    <xdr:pic>
      <xdr:nvPicPr>
        <xdr:cNvPr id="242" name="Picture 241">
          <a:hlinkClick xmlns:r="http://schemas.openxmlformats.org/officeDocument/2006/relationships" r:id="rId242"/>
          <a:extLst>
            <a:ext uri="{FF2B5EF4-FFF2-40B4-BE49-F238E27FC236}">
              <a16:creationId xmlns:a16="http://schemas.microsoft.com/office/drawing/2014/main" id="{966DF05F-0C00-291D-A5A9-08705AC44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4932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245</xdr:row>
      <xdr:rowOff>0</xdr:rowOff>
    </xdr:from>
    <xdr:to>
      <xdr:col>38</xdr:col>
      <xdr:colOff>1193800</xdr:colOff>
      <xdr:row>249</xdr:row>
      <xdr:rowOff>120650</xdr:rowOff>
    </xdr:to>
    <xdr:pic>
      <xdr:nvPicPr>
        <xdr:cNvPr id="243" name="Picture 242">
          <a:hlinkClick xmlns:r="http://schemas.openxmlformats.org/officeDocument/2006/relationships" r:id="rId243"/>
          <a:extLst>
            <a:ext uri="{FF2B5EF4-FFF2-40B4-BE49-F238E27FC236}">
              <a16:creationId xmlns:a16="http://schemas.microsoft.com/office/drawing/2014/main" id="{85F451EC-C71D-D7AF-6B2C-3F9477042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5116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246</xdr:row>
      <xdr:rowOff>0</xdr:rowOff>
    </xdr:from>
    <xdr:to>
      <xdr:col>38</xdr:col>
      <xdr:colOff>1193800</xdr:colOff>
      <xdr:row>250</xdr:row>
      <xdr:rowOff>120650</xdr:rowOff>
    </xdr:to>
    <xdr:pic>
      <xdr:nvPicPr>
        <xdr:cNvPr id="244" name="Picture 243">
          <a:hlinkClick xmlns:r="http://schemas.openxmlformats.org/officeDocument/2006/relationships" r:id="rId244"/>
          <a:extLst>
            <a:ext uri="{FF2B5EF4-FFF2-40B4-BE49-F238E27FC236}">
              <a16:creationId xmlns:a16="http://schemas.microsoft.com/office/drawing/2014/main" id="{893F0168-6C4C-91C6-D6D5-27C279E50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5300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247</xdr:row>
      <xdr:rowOff>0</xdr:rowOff>
    </xdr:from>
    <xdr:to>
      <xdr:col>38</xdr:col>
      <xdr:colOff>1193800</xdr:colOff>
      <xdr:row>251</xdr:row>
      <xdr:rowOff>120650</xdr:rowOff>
    </xdr:to>
    <xdr:pic>
      <xdr:nvPicPr>
        <xdr:cNvPr id="245" name="Picture 244">
          <a:hlinkClick xmlns:r="http://schemas.openxmlformats.org/officeDocument/2006/relationships" r:id="rId245"/>
          <a:extLst>
            <a:ext uri="{FF2B5EF4-FFF2-40B4-BE49-F238E27FC236}">
              <a16:creationId xmlns:a16="http://schemas.microsoft.com/office/drawing/2014/main" id="{6BFB9C34-8C20-7680-8017-DCB883A20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5485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0</xdr:colOff>
      <xdr:row>248</xdr:row>
      <xdr:rowOff>0</xdr:rowOff>
    </xdr:from>
    <xdr:to>
      <xdr:col>39</xdr:col>
      <xdr:colOff>1193800</xdr:colOff>
      <xdr:row>252</xdr:row>
      <xdr:rowOff>120650</xdr:rowOff>
    </xdr:to>
    <xdr:pic>
      <xdr:nvPicPr>
        <xdr:cNvPr id="246" name="Picture 245">
          <a:hlinkClick xmlns:r="http://schemas.openxmlformats.org/officeDocument/2006/relationships" r:id="rId246"/>
          <a:extLst>
            <a:ext uri="{FF2B5EF4-FFF2-40B4-BE49-F238E27FC236}">
              <a16:creationId xmlns:a16="http://schemas.microsoft.com/office/drawing/2014/main" id="{C4DB9E42-3D2D-07A6-213E-E18F773CB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5669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0</xdr:colOff>
      <xdr:row>249</xdr:row>
      <xdr:rowOff>0</xdr:rowOff>
    </xdr:from>
    <xdr:to>
      <xdr:col>39</xdr:col>
      <xdr:colOff>1193800</xdr:colOff>
      <xdr:row>253</xdr:row>
      <xdr:rowOff>120650</xdr:rowOff>
    </xdr:to>
    <xdr:pic>
      <xdr:nvPicPr>
        <xdr:cNvPr id="247" name="Picture 246">
          <a:hlinkClick xmlns:r="http://schemas.openxmlformats.org/officeDocument/2006/relationships" r:id="rId247"/>
          <a:extLst>
            <a:ext uri="{FF2B5EF4-FFF2-40B4-BE49-F238E27FC236}">
              <a16:creationId xmlns:a16="http://schemas.microsoft.com/office/drawing/2014/main" id="{7947A245-5589-0C93-C4A1-29FBA6644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5853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0</xdr:colOff>
      <xdr:row>250</xdr:row>
      <xdr:rowOff>0</xdr:rowOff>
    </xdr:from>
    <xdr:to>
      <xdr:col>39</xdr:col>
      <xdr:colOff>1193800</xdr:colOff>
      <xdr:row>254</xdr:row>
      <xdr:rowOff>120650</xdr:rowOff>
    </xdr:to>
    <xdr:pic>
      <xdr:nvPicPr>
        <xdr:cNvPr id="248" name="Picture 247">
          <a:hlinkClick xmlns:r="http://schemas.openxmlformats.org/officeDocument/2006/relationships" r:id="rId248"/>
          <a:extLst>
            <a:ext uri="{FF2B5EF4-FFF2-40B4-BE49-F238E27FC236}">
              <a16:creationId xmlns:a16="http://schemas.microsoft.com/office/drawing/2014/main" id="{9AE101E4-DC2A-291C-E560-87DDAA28D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6037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37</xdr:col>
      <xdr:colOff>0</xdr:colOff>
      <xdr:row>251</xdr:row>
      <xdr:rowOff>0</xdr:rowOff>
    </xdr:from>
    <xdr:ext cx="1193800" cy="857250"/>
    <xdr:pic>
      <xdr:nvPicPr>
        <xdr:cNvPr id="249" name="Picture 248">
          <a:hlinkClick xmlns:r="http://schemas.openxmlformats.org/officeDocument/2006/relationships" r:id="rId249"/>
          <a:extLst>
            <a:ext uri="{FF2B5EF4-FFF2-40B4-BE49-F238E27FC236}">
              <a16:creationId xmlns:a16="http://schemas.microsoft.com/office/drawing/2014/main" id="{F5EA695F-4676-4C5D-A761-DB5AA05D9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96650" y="184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252</xdr:row>
      <xdr:rowOff>0</xdr:rowOff>
    </xdr:from>
    <xdr:ext cx="1193800" cy="857250"/>
    <xdr:pic>
      <xdr:nvPicPr>
        <xdr:cNvPr id="250" name="Picture 249">
          <a:hlinkClick xmlns:r="http://schemas.openxmlformats.org/officeDocument/2006/relationships" r:id="rId250"/>
          <a:extLst>
            <a:ext uri="{FF2B5EF4-FFF2-40B4-BE49-F238E27FC236}">
              <a16:creationId xmlns:a16="http://schemas.microsoft.com/office/drawing/2014/main" id="{2A4F2CB8-4578-4AD9-A980-DCBF8E67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368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253</xdr:row>
      <xdr:rowOff>0</xdr:rowOff>
    </xdr:from>
    <xdr:ext cx="1193800" cy="857250"/>
    <xdr:pic>
      <xdr:nvPicPr>
        <xdr:cNvPr id="251" name="Picture 250">
          <a:hlinkClick xmlns:r="http://schemas.openxmlformats.org/officeDocument/2006/relationships" r:id="rId251"/>
          <a:extLst>
            <a:ext uri="{FF2B5EF4-FFF2-40B4-BE49-F238E27FC236}">
              <a16:creationId xmlns:a16="http://schemas.microsoft.com/office/drawing/2014/main" id="{6C1AAD28-A0F4-4BEA-BD01-39B002A33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552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254</xdr:row>
      <xdr:rowOff>0</xdr:rowOff>
    </xdr:from>
    <xdr:ext cx="1193800" cy="857250"/>
    <xdr:pic>
      <xdr:nvPicPr>
        <xdr:cNvPr id="252" name="Picture 251">
          <a:hlinkClick xmlns:r="http://schemas.openxmlformats.org/officeDocument/2006/relationships" r:id="rId252"/>
          <a:extLst>
            <a:ext uri="{FF2B5EF4-FFF2-40B4-BE49-F238E27FC236}">
              <a16:creationId xmlns:a16="http://schemas.microsoft.com/office/drawing/2014/main" id="{9B2F1847-45F0-468D-B0DC-C9938DF69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736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255</xdr:row>
      <xdr:rowOff>0</xdr:rowOff>
    </xdr:from>
    <xdr:ext cx="1193800" cy="857250"/>
    <xdr:pic>
      <xdr:nvPicPr>
        <xdr:cNvPr id="253" name="Picture 252">
          <a:hlinkClick xmlns:r="http://schemas.openxmlformats.org/officeDocument/2006/relationships" r:id="rId253"/>
          <a:extLst>
            <a:ext uri="{FF2B5EF4-FFF2-40B4-BE49-F238E27FC236}">
              <a16:creationId xmlns:a16="http://schemas.microsoft.com/office/drawing/2014/main" id="{91B14B25-210D-47CF-9AE9-270B0B032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920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256</xdr:row>
      <xdr:rowOff>0</xdr:rowOff>
    </xdr:from>
    <xdr:ext cx="1193800" cy="857250"/>
    <xdr:pic>
      <xdr:nvPicPr>
        <xdr:cNvPr id="254" name="Picture 253">
          <a:hlinkClick xmlns:r="http://schemas.openxmlformats.org/officeDocument/2006/relationships" r:id="rId254"/>
          <a:extLst>
            <a:ext uri="{FF2B5EF4-FFF2-40B4-BE49-F238E27FC236}">
              <a16:creationId xmlns:a16="http://schemas.microsoft.com/office/drawing/2014/main" id="{152F867E-BDA9-4A9F-8DE1-0670740F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104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257</xdr:row>
      <xdr:rowOff>0</xdr:rowOff>
    </xdr:from>
    <xdr:ext cx="1193800" cy="857250"/>
    <xdr:pic>
      <xdr:nvPicPr>
        <xdr:cNvPr id="255" name="Picture 254">
          <a:hlinkClick xmlns:r="http://schemas.openxmlformats.org/officeDocument/2006/relationships" r:id="rId255"/>
          <a:extLst>
            <a:ext uri="{FF2B5EF4-FFF2-40B4-BE49-F238E27FC236}">
              <a16:creationId xmlns:a16="http://schemas.microsoft.com/office/drawing/2014/main" id="{E046225B-5965-4636-A551-DC2CC5B3B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289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258</xdr:row>
      <xdr:rowOff>0</xdr:rowOff>
    </xdr:from>
    <xdr:ext cx="1193800" cy="857250"/>
    <xdr:pic>
      <xdr:nvPicPr>
        <xdr:cNvPr id="256" name="Picture 255">
          <a:hlinkClick xmlns:r="http://schemas.openxmlformats.org/officeDocument/2006/relationships" r:id="rId256"/>
          <a:extLst>
            <a:ext uri="{FF2B5EF4-FFF2-40B4-BE49-F238E27FC236}">
              <a16:creationId xmlns:a16="http://schemas.microsoft.com/office/drawing/2014/main" id="{5B43DF0B-9BD9-4961-ABC8-26AFE5F7D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473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259</xdr:row>
      <xdr:rowOff>0</xdr:rowOff>
    </xdr:from>
    <xdr:ext cx="1193800" cy="857250"/>
    <xdr:pic>
      <xdr:nvPicPr>
        <xdr:cNvPr id="257" name="Picture 256">
          <a:hlinkClick xmlns:r="http://schemas.openxmlformats.org/officeDocument/2006/relationships" r:id="rId257"/>
          <a:extLst>
            <a:ext uri="{FF2B5EF4-FFF2-40B4-BE49-F238E27FC236}">
              <a16:creationId xmlns:a16="http://schemas.microsoft.com/office/drawing/2014/main" id="{6F5F5EA1-7CA2-4991-977D-036E43E35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657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260</xdr:row>
      <xdr:rowOff>0</xdr:rowOff>
    </xdr:from>
    <xdr:ext cx="1193800" cy="857250"/>
    <xdr:pic>
      <xdr:nvPicPr>
        <xdr:cNvPr id="258" name="Picture 257">
          <a:hlinkClick xmlns:r="http://schemas.openxmlformats.org/officeDocument/2006/relationships" r:id="rId258"/>
          <a:extLst>
            <a:ext uri="{FF2B5EF4-FFF2-40B4-BE49-F238E27FC236}">
              <a16:creationId xmlns:a16="http://schemas.microsoft.com/office/drawing/2014/main" id="{E2E9C67C-A495-44E0-8559-AA4395A42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841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261</xdr:row>
      <xdr:rowOff>0</xdr:rowOff>
    </xdr:from>
    <xdr:ext cx="1193800" cy="857250"/>
    <xdr:pic>
      <xdr:nvPicPr>
        <xdr:cNvPr id="259" name="Picture 258">
          <a:hlinkClick xmlns:r="http://schemas.openxmlformats.org/officeDocument/2006/relationships" r:id="rId259"/>
          <a:extLst>
            <a:ext uri="{FF2B5EF4-FFF2-40B4-BE49-F238E27FC236}">
              <a16:creationId xmlns:a16="http://schemas.microsoft.com/office/drawing/2014/main" id="{457D71B8-5D76-4E60-B6E6-81EB6A8A9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025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262</xdr:row>
      <xdr:rowOff>0</xdr:rowOff>
    </xdr:from>
    <xdr:ext cx="1193800" cy="857250"/>
    <xdr:pic>
      <xdr:nvPicPr>
        <xdr:cNvPr id="260" name="Picture 259">
          <a:hlinkClick xmlns:r="http://schemas.openxmlformats.org/officeDocument/2006/relationships" r:id="rId260"/>
          <a:extLst>
            <a:ext uri="{FF2B5EF4-FFF2-40B4-BE49-F238E27FC236}">
              <a16:creationId xmlns:a16="http://schemas.microsoft.com/office/drawing/2014/main" id="{305C976B-CEED-404D-AA28-44A51D749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209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263</xdr:row>
      <xdr:rowOff>0</xdr:rowOff>
    </xdr:from>
    <xdr:ext cx="1193800" cy="857250"/>
    <xdr:pic>
      <xdr:nvPicPr>
        <xdr:cNvPr id="261" name="Picture 260">
          <a:hlinkClick xmlns:r="http://schemas.openxmlformats.org/officeDocument/2006/relationships" r:id="rId261"/>
          <a:extLst>
            <a:ext uri="{FF2B5EF4-FFF2-40B4-BE49-F238E27FC236}">
              <a16:creationId xmlns:a16="http://schemas.microsoft.com/office/drawing/2014/main" id="{1D8CA965-5099-4E6D-BD13-3235DC1E5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393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264</xdr:row>
      <xdr:rowOff>0</xdr:rowOff>
    </xdr:from>
    <xdr:ext cx="1193800" cy="857250"/>
    <xdr:pic>
      <xdr:nvPicPr>
        <xdr:cNvPr id="262" name="Picture 261">
          <a:hlinkClick xmlns:r="http://schemas.openxmlformats.org/officeDocument/2006/relationships" r:id="rId262"/>
          <a:extLst>
            <a:ext uri="{FF2B5EF4-FFF2-40B4-BE49-F238E27FC236}">
              <a16:creationId xmlns:a16="http://schemas.microsoft.com/office/drawing/2014/main" id="{FCFBA4A6-3457-4979-B887-212895FA2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578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265</xdr:row>
      <xdr:rowOff>0</xdr:rowOff>
    </xdr:from>
    <xdr:ext cx="1193800" cy="857250"/>
    <xdr:pic>
      <xdr:nvPicPr>
        <xdr:cNvPr id="263" name="Picture 262">
          <a:hlinkClick xmlns:r="http://schemas.openxmlformats.org/officeDocument/2006/relationships" r:id="rId263"/>
          <a:extLst>
            <a:ext uri="{FF2B5EF4-FFF2-40B4-BE49-F238E27FC236}">
              <a16:creationId xmlns:a16="http://schemas.microsoft.com/office/drawing/2014/main" id="{C4044001-2D88-4E41-B38F-1FAA88457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762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266</xdr:row>
      <xdr:rowOff>0</xdr:rowOff>
    </xdr:from>
    <xdr:ext cx="1193800" cy="857250"/>
    <xdr:pic>
      <xdr:nvPicPr>
        <xdr:cNvPr id="264" name="Picture 263">
          <a:hlinkClick xmlns:r="http://schemas.openxmlformats.org/officeDocument/2006/relationships" r:id="rId264"/>
          <a:extLst>
            <a:ext uri="{FF2B5EF4-FFF2-40B4-BE49-F238E27FC236}">
              <a16:creationId xmlns:a16="http://schemas.microsoft.com/office/drawing/2014/main" id="{6A6DBEEC-CDA1-4788-96AE-E606EAC82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946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267</xdr:row>
      <xdr:rowOff>0</xdr:rowOff>
    </xdr:from>
    <xdr:ext cx="1193800" cy="857250"/>
    <xdr:pic>
      <xdr:nvPicPr>
        <xdr:cNvPr id="265" name="Picture 264">
          <a:hlinkClick xmlns:r="http://schemas.openxmlformats.org/officeDocument/2006/relationships" r:id="rId265"/>
          <a:extLst>
            <a:ext uri="{FF2B5EF4-FFF2-40B4-BE49-F238E27FC236}">
              <a16:creationId xmlns:a16="http://schemas.microsoft.com/office/drawing/2014/main" id="{082D962F-6804-40F5-A7AB-D5A29049C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3130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268</xdr:row>
      <xdr:rowOff>0</xdr:rowOff>
    </xdr:from>
    <xdr:ext cx="1193800" cy="857250"/>
    <xdr:pic>
      <xdr:nvPicPr>
        <xdr:cNvPr id="266" name="Picture 265">
          <a:hlinkClick xmlns:r="http://schemas.openxmlformats.org/officeDocument/2006/relationships" r:id="rId266"/>
          <a:extLst>
            <a:ext uri="{FF2B5EF4-FFF2-40B4-BE49-F238E27FC236}">
              <a16:creationId xmlns:a16="http://schemas.microsoft.com/office/drawing/2014/main" id="{4A3D9238-6213-47C2-8E3A-2CCB83027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3314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269</xdr:row>
      <xdr:rowOff>0</xdr:rowOff>
    </xdr:from>
    <xdr:ext cx="1193800" cy="857250"/>
    <xdr:pic>
      <xdr:nvPicPr>
        <xdr:cNvPr id="267" name="Picture 266">
          <a:hlinkClick xmlns:r="http://schemas.openxmlformats.org/officeDocument/2006/relationships" r:id="rId267"/>
          <a:extLst>
            <a:ext uri="{FF2B5EF4-FFF2-40B4-BE49-F238E27FC236}">
              <a16:creationId xmlns:a16="http://schemas.microsoft.com/office/drawing/2014/main" id="{58E36D6B-FE2A-481E-95AB-BC51982B0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3498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270</xdr:row>
      <xdr:rowOff>0</xdr:rowOff>
    </xdr:from>
    <xdr:ext cx="1193800" cy="857250"/>
    <xdr:pic>
      <xdr:nvPicPr>
        <xdr:cNvPr id="268" name="Picture 267">
          <a:hlinkClick xmlns:r="http://schemas.openxmlformats.org/officeDocument/2006/relationships" r:id="rId268"/>
          <a:extLst>
            <a:ext uri="{FF2B5EF4-FFF2-40B4-BE49-F238E27FC236}">
              <a16:creationId xmlns:a16="http://schemas.microsoft.com/office/drawing/2014/main" id="{C6E16B7D-AED4-4F5D-ADE9-C3648DB58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3683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271</xdr:row>
      <xdr:rowOff>0</xdr:rowOff>
    </xdr:from>
    <xdr:ext cx="1193800" cy="857250"/>
    <xdr:pic>
      <xdr:nvPicPr>
        <xdr:cNvPr id="269" name="Picture 268">
          <a:hlinkClick xmlns:r="http://schemas.openxmlformats.org/officeDocument/2006/relationships" r:id="rId269"/>
          <a:extLst>
            <a:ext uri="{FF2B5EF4-FFF2-40B4-BE49-F238E27FC236}">
              <a16:creationId xmlns:a16="http://schemas.microsoft.com/office/drawing/2014/main" id="{6AD2E371-2888-4D77-AE95-0E1F3276E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3867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272</xdr:row>
      <xdr:rowOff>0</xdr:rowOff>
    </xdr:from>
    <xdr:ext cx="1193800" cy="857250"/>
    <xdr:pic>
      <xdr:nvPicPr>
        <xdr:cNvPr id="270" name="Picture 269">
          <a:hlinkClick xmlns:r="http://schemas.openxmlformats.org/officeDocument/2006/relationships" r:id="rId270"/>
          <a:extLst>
            <a:ext uri="{FF2B5EF4-FFF2-40B4-BE49-F238E27FC236}">
              <a16:creationId xmlns:a16="http://schemas.microsoft.com/office/drawing/2014/main" id="{37C5DAA5-18A1-4C1D-B6F5-18380F09A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4051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273</xdr:row>
      <xdr:rowOff>0</xdr:rowOff>
    </xdr:from>
    <xdr:ext cx="1193800" cy="857250"/>
    <xdr:pic>
      <xdr:nvPicPr>
        <xdr:cNvPr id="271" name="Picture 270">
          <a:hlinkClick xmlns:r="http://schemas.openxmlformats.org/officeDocument/2006/relationships" r:id="rId271"/>
          <a:extLst>
            <a:ext uri="{FF2B5EF4-FFF2-40B4-BE49-F238E27FC236}">
              <a16:creationId xmlns:a16="http://schemas.microsoft.com/office/drawing/2014/main" id="{DCD77E66-47F3-42A6-B83A-0DDA0281D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4235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274</xdr:row>
      <xdr:rowOff>0</xdr:rowOff>
    </xdr:from>
    <xdr:ext cx="1193800" cy="857250"/>
    <xdr:pic>
      <xdr:nvPicPr>
        <xdr:cNvPr id="272" name="Picture 271">
          <a:hlinkClick xmlns:r="http://schemas.openxmlformats.org/officeDocument/2006/relationships" r:id="rId272"/>
          <a:extLst>
            <a:ext uri="{FF2B5EF4-FFF2-40B4-BE49-F238E27FC236}">
              <a16:creationId xmlns:a16="http://schemas.microsoft.com/office/drawing/2014/main" id="{592FA1D0-3192-40EC-9213-36B3739C7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4419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279</xdr:row>
      <xdr:rowOff>0</xdr:rowOff>
    </xdr:from>
    <xdr:ext cx="1193800" cy="857250"/>
    <xdr:pic>
      <xdr:nvPicPr>
        <xdr:cNvPr id="273" name="Picture 272">
          <a:hlinkClick xmlns:r="http://schemas.openxmlformats.org/officeDocument/2006/relationships" r:id="rId273"/>
          <a:extLst>
            <a:ext uri="{FF2B5EF4-FFF2-40B4-BE49-F238E27FC236}">
              <a16:creationId xmlns:a16="http://schemas.microsoft.com/office/drawing/2014/main" id="{6A4CB115-62CD-4A83-9F79-7185F59BA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5340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280</xdr:row>
      <xdr:rowOff>0</xdr:rowOff>
    </xdr:from>
    <xdr:ext cx="1193800" cy="857250"/>
    <xdr:pic>
      <xdr:nvPicPr>
        <xdr:cNvPr id="274" name="Picture 273">
          <a:hlinkClick xmlns:r="http://schemas.openxmlformats.org/officeDocument/2006/relationships" r:id="rId274"/>
          <a:extLst>
            <a:ext uri="{FF2B5EF4-FFF2-40B4-BE49-F238E27FC236}">
              <a16:creationId xmlns:a16="http://schemas.microsoft.com/office/drawing/2014/main" id="{803B8B64-C031-411D-A5D1-9DF17453E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5524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281</xdr:row>
      <xdr:rowOff>0</xdr:rowOff>
    </xdr:from>
    <xdr:ext cx="1193800" cy="857250"/>
    <xdr:pic>
      <xdr:nvPicPr>
        <xdr:cNvPr id="275" name="Picture 274">
          <a:hlinkClick xmlns:r="http://schemas.openxmlformats.org/officeDocument/2006/relationships" r:id="rId275"/>
          <a:extLst>
            <a:ext uri="{FF2B5EF4-FFF2-40B4-BE49-F238E27FC236}">
              <a16:creationId xmlns:a16="http://schemas.microsoft.com/office/drawing/2014/main" id="{68FBFBEA-626D-4E22-B3D0-F6315F41D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5708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282</xdr:row>
      <xdr:rowOff>0</xdr:rowOff>
    </xdr:from>
    <xdr:ext cx="1193800" cy="857250"/>
    <xdr:pic>
      <xdr:nvPicPr>
        <xdr:cNvPr id="276" name="Picture 275">
          <a:hlinkClick xmlns:r="http://schemas.openxmlformats.org/officeDocument/2006/relationships" r:id="rId276"/>
          <a:extLst>
            <a:ext uri="{FF2B5EF4-FFF2-40B4-BE49-F238E27FC236}">
              <a16:creationId xmlns:a16="http://schemas.microsoft.com/office/drawing/2014/main" id="{C22B89FD-BFF3-4BCE-B862-206BE2E26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5892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283</xdr:row>
      <xdr:rowOff>0</xdr:rowOff>
    </xdr:from>
    <xdr:ext cx="1193800" cy="857250"/>
    <xdr:pic>
      <xdr:nvPicPr>
        <xdr:cNvPr id="277" name="Picture 276">
          <a:hlinkClick xmlns:r="http://schemas.openxmlformats.org/officeDocument/2006/relationships" r:id="rId277"/>
          <a:extLst>
            <a:ext uri="{FF2B5EF4-FFF2-40B4-BE49-F238E27FC236}">
              <a16:creationId xmlns:a16="http://schemas.microsoft.com/office/drawing/2014/main" id="{DB4BFBF9-1915-4F5E-97D9-42D470BF5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6076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284</xdr:row>
      <xdr:rowOff>0</xdr:rowOff>
    </xdr:from>
    <xdr:ext cx="1193800" cy="857250"/>
    <xdr:pic>
      <xdr:nvPicPr>
        <xdr:cNvPr id="278" name="Picture 277">
          <a:hlinkClick xmlns:r="http://schemas.openxmlformats.org/officeDocument/2006/relationships" r:id="rId278"/>
          <a:extLst>
            <a:ext uri="{FF2B5EF4-FFF2-40B4-BE49-F238E27FC236}">
              <a16:creationId xmlns:a16="http://schemas.microsoft.com/office/drawing/2014/main" id="{3EBFA3E8-5253-4B1E-B77F-1929862E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6261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285</xdr:row>
      <xdr:rowOff>0</xdr:rowOff>
    </xdr:from>
    <xdr:ext cx="1193800" cy="857250"/>
    <xdr:pic>
      <xdr:nvPicPr>
        <xdr:cNvPr id="279" name="Picture 278">
          <a:hlinkClick xmlns:r="http://schemas.openxmlformats.org/officeDocument/2006/relationships" r:id="rId279"/>
          <a:extLst>
            <a:ext uri="{FF2B5EF4-FFF2-40B4-BE49-F238E27FC236}">
              <a16:creationId xmlns:a16="http://schemas.microsoft.com/office/drawing/2014/main" id="{05CBB9A7-FE02-44D4-B87C-CDEA95CC4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6445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286</xdr:row>
      <xdr:rowOff>0</xdr:rowOff>
    </xdr:from>
    <xdr:ext cx="1193800" cy="857250"/>
    <xdr:pic>
      <xdr:nvPicPr>
        <xdr:cNvPr id="280" name="Picture 279">
          <a:hlinkClick xmlns:r="http://schemas.openxmlformats.org/officeDocument/2006/relationships" r:id="rId280"/>
          <a:extLst>
            <a:ext uri="{FF2B5EF4-FFF2-40B4-BE49-F238E27FC236}">
              <a16:creationId xmlns:a16="http://schemas.microsoft.com/office/drawing/2014/main" id="{8A2CB36A-85E3-4543-9736-1419EFA7A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6629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287</xdr:row>
      <xdr:rowOff>0</xdr:rowOff>
    </xdr:from>
    <xdr:ext cx="1193800" cy="857250"/>
    <xdr:pic>
      <xdr:nvPicPr>
        <xdr:cNvPr id="281" name="Picture 280">
          <a:hlinkClick xmlns:r="http://schemas.openxmlformats.org/officeDocument/2006/relationships" r:id="rId281"/>
          <a:extLst>
            <a:ext uri="{FF2B5EF4-FFF2-40B4-BE49-F238E27FC236}">
              <a16:creationId xmlns:a16="http://schemas.microsoft.com/office/drawing/2014/main" id="{BD742D30-5CC9-4E98-AF16-18CFCDB1E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6813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288</xdr:row>
      <xdr:rowOff>0</xdr:rowOff>
    </xdr:from>
    <xdr:ext cx="1193800" cy="857250"/>
    <xdr:pic>
      <xdr:nvPicPr>
        <xdr:cNvPr id="282" name="Picture 281">
          <a:hlinkClick xmlns:r="http://schemas.openxmlformats.org/officeDocument/2006/relationships" r:id="rId282"/>
          <a:extLst>
            <a:ext uri="{FF2B5EF4-FFF2-40B4-BE49-F238E27FC236}">
              <a16:creationId xmlns:a16="http://schemas.microsoft.com/office/drawing/2014/main" id="{B06ADFA2-A48C-4C30-8176-5FE5F34F9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6997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289</xdr:row>
      <xdr:rowOff>0</xdr:rowOff>
    </xdr:from>
    <xdr:ext cx="1193800" cy="857250"/>
    <xdr:pic>
      <xdr:nvPicPr>
        <xdr:cNvPr id="283" name="Picture 282">
          <a:hlinkClick xmlns:r="http://schemas.openxmlformats.org/officeDocument/2006/relationships" r:id="rId283"/>
          <a:extLst>
            <a:ext uri="{FF2B5EF4-FFF2-40B4-BE49-F238E27FC236}">
              <a16:creationId xmlns:a16="http://schemas.microsoft.com/office/drawing/2014/main" id="{5CBB4831-DC92-4EB0-918E-EAEA5AA3E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7181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290</xdr:row>
      <xdr:rowOff>0</xdr:rowOff>
    </xdr:from>
    <xdr:ext cx="1193800" cy="857250"/>
    <xdr:pic>
      <xdr:nvPicPr>
        <xdr:cNvPr id="284" name="Picture 283">
          <a:hlinkClick xmlns:r="http://schemas.openxmlformats.org/officeDocument/2006/relationships" r:id="rId284"/>
          <a:extLst>
            <a:ext uri="{FF2B5EF4-FFF2-40B4-BE49-F238E27FC236}">
              <a16:creationId xmlns:a16="http://schemas.microsoft.com/office/drawing/2014/main" id="{7F9A6513-AC80-4BC9-8916-93479A0BA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7366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291</xdr:row>
      <xdr:rowOff>0</xdr:rowOff>
    </xdr:from>
    <xdr:ext cx="1193800" cy="857250"/>
    <xdr:pic>
      <xdr:nvPicPr>
        <xdr:cNvPr id="285" name="Picture 284">
          <a:hlinkClick xmlns:r="http://schemas.openxmlformats.org/officeDocument/2006/relationships" r:id="rId285"/>
          <a:extLst>
            <a:ext uri="{FF2B5EF4-FFF2-40B4-BE49-F238E27FC236}">
              <a16:creationId xmlns:a16="http://schemas.microsoft.com/office/drawing/2014/main" id="{A0EE2DA8-BE88-499B-8E0B-A1F1029CA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7550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292</xdr:row>
      <xdr:rowOff>0</xdr:rowOff>
    </xdr:from>
    <xdr:ext cx="1193800" cy="857250"/>
    <xdr:pic>
      <xdr:nvPicPr>
        <xdr:cNvPr id="286" name="Picture 285">
          <a:hlinkClick xmlns:r="http://schemas.openxmlformats.org/officeDocument/2006/relationships" r:id="rId286"/>
          <a:extLst>
            <a:ext uri="{FF2B5EF4-FFF2-40B4-BE49-F238E27FC236}">
              <a16:creationId xmlns:a16="http://schemas.microsoft.com/office/drawing/2014/main" id="{F6C1FA9D-DF2E-412C-ADE4-057C9B03D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7734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293</xdr:row>
      <xdr:rowOff>0</xdr:rowOff>
    </xdr:from>
    <xdr:ext cx="1193800" cy="857250"/>
    <xdr:pic>
      <xdr:nvPicPr>
        <xdr:cNvPr id="287" name="Picture 286">
          <a:hlinkClick xmlns:r="http://schemas.openxmlformats.org/officeDocument/2006/relationships" r:id="rId287"/>
          <a:extLst>
            <a:ext uri="{FF2B5EF4-FFF2-40B4-BE49-F238E27FC236}">
              <a16:creationId xmlns:a16="http://schemas.microsoft.com/office/drawing/2014/main" id="{6DDD02AC-9345-428B-B042-05563E989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7918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294</xdr:row>
      <xdr:rowOff>0</xdr:rowOff>
    </xdr:from>
    <xdr:ext cx="1193800" cy="857250"/>
    <xdr:pic>
      <xdr:nvPicPr>
        <xdr:cNvPr id="288" name="Picture 287">
          <a:hlinkClick xmlns:r="http://schemas.openxmlformats.org/officeDocument/2006/relationships" r:id="rId288"/>
          <a:extLst>
            <a:ext uri="{FF2B5EF4-FFF2-40B4-BE49-F238E27FC236}">
              <a16:creationId xmlns:a16="http://schemas.microsoft.com/office/drawing/2014/main" id="{5AA60D93-88FE-42E4-AC30-5B0CBAA73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8102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295</xdr:row>
      <xdr:rowOff>0</xdr:rowOff>
    </xdr:from>
    <xdr:ext cx="1193800" cy="857250"/>
    <xdr:pic>
      <xdr:nvPicPr>
        <xdr:cNvPr id="289" name="Picture 288">
          <a:hlinkClick xmlns:r="http://schemas.openxmlformats.org/officeDocument/2006/relationships" r:id="rId289"/>
          <a:extLst>
            <a:ext uri="{FF2B5EF4-FFF2-40B4-BE49-F238E27FC236}">
              <a16:creationId xmlns:a16="http://schemas.microsoft.com/office/drawing/2014/main" id="{709DBD85-EE5F-4698-9BDC-F18A13A5B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8286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296</xdr:row>
      <xdr:rowOff>0</xdr:rowOff>
    </xdr:from>
    <xdr:ext cx="1193800" cy="857250"/>
    <xdr:pic>
      <xdr:nvPicPr>
        <xdr:cNvPr id="290" name="Picture 289">
          <a:hlinkClick xmlns:r="http://schemas.openxmlformats.org/officeDocument/2006/relationships" r:id="rId290"/>
          <a:extLst>
            <a:ext uri="{FF2B5EF4-FFF2-40B4-BE49-F238E27FC236}">
              <a16:creationId xmlns:a16="http://schemas.microsoft.com/office/drawing/2014/main" id="{8D175D7C-ECED-43EE-BD10-C0EC668D0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8470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297</xdr:row>
      <xdr:rowOff>0</xdr:rowOff>
    </xdr:from>
    <xdr:ext cx="1193800" cy="857250"/>
    <xdr:pic>
      <xdr:nvPicPr>
        <xdr:cNvPr id="291" name="Picture 290">
          <a:hlinkClick xmlns:r="http://schemas.openxmlformats.org/officeDocument/2006/relationships" r:id="rId291"/>
          <a:extLst>
            <a:ext uri="{FF2B5EF4-FFF2-40B4-BE49-F238E27FC236}">
              <a16:creationId xmlns:a16="http://schemas.microsoft.com/office/drawing/2014/main" id="{CBBA0125-8569-4F0D-B7AB-CD169BD25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8655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298</xdr:row>
      <xdr:rowOff>0</xdr:rowOff>
    </xdr:from>
    <xdr:ext cx="1193800" cy="857250"/>
    <xdr:pic>
      <xdr:nvPicPr>
        <xdr:cNvPr id="292" name="Picture 291">
          <a:hlinkClick xmlns:r="http://schemas.openxmlformats.org/officeDocument/2006/relationships" r:id="rId292"/>
          <a:extLst>
            <a:ext uri="{FF2B5EF4-FFF2-40B4-BE49-F238E27FC236}">
              <a16:creationId xmlns:a16="http://schemas.microsoft.com/office/drawing/2014/main" id="{9CB569D0-9285-4F3D-AB56-40DAD6C47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8839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299</xdr:row>
      <xdr:rowOff>0</xdr:rowOff>
    </xdr:from>
    <xdr:ext cx="1193800" cy="857250"/>
    <xdr:pic>
      <xdr:nvPicPr>
        <xdr:cNvPr id="293" name="Picture 292">
          <a:hlinkClick xmlns:r="http://schemas.openxmlformats.org/officeDocument/2006/relationships" r:id="rId293"/>
          <a:extLst>
            <a:ext uri="{FF2B5EF4-FFF2-40B4-BE49-F238E27FC236}">
              <a16:creationId xmlns:a16="http://schemas.microsoft.com/office/drawing/2014/main" id="{ED93B8EA-F8DD-4CAD-B76F-59E040B43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9023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300</xdr:row>
      <xdr:rowOff>0</xdr:rowOff>
    </xdr:from>
    <xdr:ext cx="1193800" cy="857250"/>
    <xdr:pic>
      <xdr:nvPicPr>
        <xdr:cNvPr id="294" name="Picture 293">
          <a:hlinkClick xmlns:r="http://schemas.openxmlformats.org/officeDocument/2006/relationships" r:id="rId294"/>
          <a:extLst>
            <a:ext uri="{FF2B5EF4-FFF2-40B4-BE49-F238E27FC236}">
              <a16:creationId xmlns:a16="http://schemas.microsoft.com/office/drawing/2014/main" id="{EEBB0682-DCAC-4F94-8625-7882D562F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9207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301</xdr:row>
      <xdr:rowOff>0</xdr:rowOff>
    </xdr:from>
    <xdr:ext cx="1193800" cy="857250"/>
    <xdr:pic>
      <xdr:nvPicPr>
        <xdr:cNvPr id="295" name="Picture 294">
          <a:hlinkClick xmlns:r="http://schemas.openxmlformats.org/officeDocument/2006/relationships" r:id="rId295"/>
          <a:extLst>
            <a:ext uri="{FF2B5EF4-FFF2-40B4-BE49-F238E27FC236}">
              <a16:creationId xmlns:a16="http://schemas.microsoft.com/office/drawing/2014/main" id="{09D73FD3-19F9-4A56-B1F3-86C6C485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9391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302</xdr:row>
      <xdr:rowOff>0</xdr:rowOff>
    </xdr:from>
    <xdr:ext cx="1193800" cy="857250"/>
    <xdr:pic>
      <xdr:nvPicPr>
        <xdr:cNvPr id="296" name="Picture 295">
          <a:hlinkClick xmlns:r="http://schemas.openxmlformats.org/officeDocument/2006/relationships" r:id="rId296"/>
          <a:extLst>
            <a:ext uri="{FF2B5EF4-FFF2-40B4-BE49-F238E27FC236}">
              <a16:creationId xmlns:a16="http://schemas.microsoft.com/office/drawing/2014/main" id="{A98FDBBC-EFD1-4B62-BFD6-79430D313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9575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303</xdr:row>
      <xdr:rowOff>0</xdr:rowOff>
    </xdr:from>
    <xdr:ext cx="1193800" cy="857250"/>
    <xdr:pic>
      <xdr:nvPicPr>
        <xdr:cNvPr id="297" name="Picture 296">
          <a:hlinkClick xmlns:r="http://schemas.openxmlformats.org/officeDocument/2006/relationships" r:id="rId297"/>
          <a:extLst>
            <a:ext uri="{FF2B5EF4-FFF2-40B4-BE49-F238E27FC236}">
              <a16:creationId xmlns:a16="http://schemas.microsoft.com/office/drawing/2014/main" id="{4064C689-9B3B-4DDD-B2DB-A354A4CEB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9759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304</xdr:row>
      <xdr:rowOff>0</xdr:rowOff>
    </xdr:from>
    <xdr:ext cx="1193800" cy="857250"/>
    <xdr:pic>
      <xdr:nvPicPr>
        <xdr:cNvPr id="298" name="Picture 297">
          <a:hlinkClick xmlns:r="http://schemas.openxmlformats.org/officeDocument/2006/relationships" r:id="rId298"/>
          <a:extLst>
            <a:ext uri="{FF2B5EF4-FFF2-40B4-BE49-F238E27FC236}">
              <a16:creationId xmlns:a16="http://schemas.microsoft.com/office/drawing/2014/main" id="{A10BB293-655B-4BE1-905C-AF469E11A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9944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305</xdr:row>
      <xdr:rowOff>0</xdr:rowOff>
    </xdr:from>
    <xdr:ext cx="1193800" cy="857250"/>
    <xdr:pic>
      <xdr:nvPicPr>
        <xdr:cNvPr id="299" name="Picture 298">
          <a:hlinkClick xmlns:r="http://schemas.openxmlformats.org/officeDocument/2006/relationships" r:id="rId299"/>
          <a:extLst>
            <a:ext uri="{FF2B5EF4-FFF2-40B4-BE49-F238E27FC236}">
              <a16:creationId xmlns:a16="http://schemas.microsoft.com/office/drawing/2014/main" id="{76486CF0-A17A-4F5A-8D91-4DB83FF04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0128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306</xdr:row>
      <xdr:rowOff>0</xdr:rowOff>
    </xdr:from>
    <xdr:ext cx="1193800" cy="857250"/>
    <xdr:pic>
      <xdr:nvPicPr>
        <xdr:cNvPr id="300" name="Picture 299">
          <a:hlinkClick xmlns:r="http://schemas.openxmlformats.org/officeDocument/2006/relationships" r:id="rId300"/>
          <a:extLst>
            <a:ext uri="{FF2B5EF4-FFF2-40B4-BE49-F238E27FC236}">
              <a16:creationId xmlns:a16="http://schemas.microsoft.com/office/drawing/2014/main" id="{D7257F31-E7FA-4F19-8F50-82DDA0E32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0312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307</xdr:row>
      <xdr:rowOff>0</xdr:rowOff>
    </xdr:from>
    <xdr:ext cx="1193800" cy="857250"/>
    <xdr:pic>
      <xdr:nvPicPr>
        <xdr:cNvPr id="301" name="Picture 300">
          <a:hlinkClick xmlns:r="http://schemas.openxmlformats.org/officeDocument/2006/relationships" r:id="rId301"/>
          <a:extLst>
            <a:ext uri="{FF2B5EF4-FFF2-40B4-BE49-F238E27FC236}">
              <a16:creationId xmlns:a16="http://schemas.microsoft.com/office/drawing/2014/main" id="{27C2B163-A69C-4F91-A0DB-AB4826E28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0496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308</xdr:row>
      <xdr:rowOff>0</xdr:rowOff>
    </xdr:from>
    <xdr:ext cx="1193800" cy="857250"/>
    <xdr:pic>
      <xdr:nvPicPr>
        <xdr:cNvPr id="302" name="Picture 301">
          <a:hlinkClick xmlns:r="http://schemas.openxmlformats.org/officeDocument/2006/relationships" r:id="rId302"/>
          <a:extLst>
            <a:ext uri="{FF2B5EF4-FFF2-40B4-BE49-F238E27FC236}">
              <a16:creationId xmlns:a16="http://schemas.microsoft.com/office/drawing/2014/main" id="{EF2CB6D6-E0B0-48F4-8E6F-E6E116705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0680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309</xdr:row>
      <xdr:rowOff>0</xdr:rowOff>
    </xdr:from>
    <xdr:ext cx="1193800" cy="857250"/>
    <xdr:pic>
      <xdr:nvPicPr>
        <xdr:cNvPr id="303" name="Picture 302">
          <a:hlinkClick xmlns:r="http://schemas.openxmlformats.org/officeDocument/2006/relationships" r:id="rId303"/>
          <a:extLst>
            <a:ext uri="{FF2B5EF4-FFF2-40B4-BE49-F238E27FC236}">
              <a16:creationId xmlns:a16="http://schemas.microsoft.com/office/drawing/2014/main" id="{27C2174E-B2F7-4D2B-B6F7-1C828C1AE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0864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310</xdr:row>
      <xdr:rowOff>0</xdr:rowOff>
    </xdr:from>
    <xdr:ext cx="1193800" cy="857250"/>
    <xdr:pic>
      <xdr:nvPicPr>
        <xdr:cNvPr id="304" name="Picture 303">
          <a:hlinkClick xmlns:r="http://schemas.openxmlformats.org/officeDocument/2006/relationships" r:id="rId304"/>
          <a:extLst>
            <a:ext uri="{FF2B5EF4-FFF2-40B4-BE49-F238E27FC236}">
              <a16:creationId xmlns:a16="http://schemas.microsoft.com/office/drawing/2014/main" id="{0AE28721-AF22-4843-9ED5-73971F7A7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1049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311</xdr:row>
      <xdr:rowOff>0</xdr:rowOff>
    </xdr:from>
    <xdr:ext cx="1193800" cy="857250"/>
    <xdr:pic>
      <xdr:nvPicPr>
        <xdr:cNvPr id="305" name="Picture 304">
          <a:hlinkClick xmlns:r="http://schemas.openxmlformats.org/officeDocument/2006/relationships" r:id="rId305"/>
          <a:extLst>
            <a:ext uri="{FF2B5EF4-FFF2-40B4-BE49-F238E27FC236}">
              <a16:creationId xmlns:a16="http://schemas.microsoft.com/office/drawing/2014/main" id="{5E73EB6E-42E5-442B-AE97-C8D5FE28C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1233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312</xdr:row>
      <xdr:rowOff>0</xdr:rowOff>
    </xdr:from>
    <xdr:ext cx="1193800" cy="857250"/>
    <xdr:pic>
      <xdr:nvPicPr>
        <xdr:cNvPr id="306" name="Picture 305">
          <a:hlinkClick xmlns:r="http://schemas.openxmlformats.org/officeDocument/2006/relationships" r:id="rId306"/>
          <a:extLst>
            <a:ext uri="{FF2B5EF4-FFF2-40B4-BE49-F238E27FC236}">
              <a16:creationId xmlns:a16="http://schemas.microsoft.com/office/drawing/2014/main" id="{F551CAC5-070A-49E2-9E8A-7EC196B75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1417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313</xdr:row>
      <xdr:rowOff>0</xdr:rowOff>
    </xdr:from>
    <xdr:ext cx="1193800" cy="857250"/>
    <xdr:pic>
      <xdr:nvPicPr>
        <xdr:cNvPr id="307" name="Picture 306">
          <a:hlinkClick xmlns:r="http://schemas.openxmlformats.org/officeDocument/2006/relationships" r:id="rId307"/>
          <a:extLst>
            <a:ext uri="{FF2B5EF4-FFF2-40B4-BE49-F238E27FC236}">
              <a16:creationId xmlns:a16="http://schemas.microsoft.com/office/drawing/2014/main" id="{58E8C3F2-8EF5-4CFB-A2B8-6A3095858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1601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314</xdr:row>
      <xdr:rowOff>0</xdr:rowOff>
    </xdr:from>
    <xdr:ext cx="1193800" cy="857250"/>
    <xdr:pic>
      <xdr:nvPicPr>
        <xdr:cNvPr id="308" name="Picture 307">
          <a:hlinkClick xmlns:r="http://schemas.openxmlformats.org/officeDocument/2006/relationships" r:id="rId308"/>
          <a:extLst>
            <a:ext uri="{FF2B5EF4-FFF2-40B4-BE49-F238E27FC236}">
              <a16:creationId xmlns:a16="http://schemas.microsoft.com/office/drawing/2014/main" id="{DCAB3216-50B6-451D-8A1E-EAF3E4BA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1785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315</xdr:row>
      <xdr:rowOff>0</xdr:rowOff>
    </xdr:from>
    <xdr:ext cx="1193800" cy="857250"/>
    <xdr:pic>
      <xdr:nvPicPr>
        <xdr:cNvPr id="309" name="Picture 308">
          <a:hlinkClick xmlns:r="http://schemas.openxmlformats.org/officeDocument/2006/relationships" r:id="rId309"/>
          <a:extLst>
            <a:ext uri="{FF2B5EF4-FFF2-40B4-BE49-F238E27FC236}">
              <a16:creationId xmlns:a16="http://schemas.microsoft.com/office/drawing/2014/main" id="{09BE1CA8-8E9D-4C02-8231-C8AEABAC7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1969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316</xdr:row>
      <xdr:rowOff>0</xdr:rowOff>
    </xdr:from>
    <xdr:ext cx="1193800" cy="857250"/>
    <xdr:pic>
      <xdr:nvPicPr>
        <xdr:cNvPr id="310" name="Picture 309">
          <a:hlinkClick xmlns:r="http://schemas.openxmlformats.org/officeDocument/2006/relationships" r:id="rId310"/>
          <a:extLst>
            <a:ext uri="{FF2B5EF4-FFF2-40B4-BE49-F238E27FC236}">
              <a16:creationId xmlns:a16="http://schemas.microsoft.com/office/drawing/2014/main" id="{EACBFA94-33CA-44B5-85A8-C295816C7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2153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317</xdr:row>
      <xdr:rowOff>0</xdr:rowOff>
    </xdr:from>
    <xdr:ext cx="1193800" cy="857250"/>
    <xdr:pic>
      <xdr:nvPicPr>
        <xdr:cNvPr id="311" name="Picture 310">
          <a:hlinkClick xmlns:r="http://schemas.openxmlformats.org/officeDocument/2006/relationships" r:id="rId311"/>
          <a:extLst>
            <a:ext uri="{FF2B5EF4-FFF2-40B4-BE49-F238E27FC236}">
              <a16:creationId xmlns:a16="http://schemas.microsoft.com/office/drawing/2014/main" id="{6AE6156E-FA5C-4886-941F-7C49157B6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2338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319</xdr:row>
      <xdr:rowOff>0</xdr:rowOff>
    </xdr:from>
    <xdr:ext cx="1193800" cy="857250"/>
    <xdr:pic>
      <xdr:nvPicPr>
        <xdr:cNvPr id="312" name="Picture 311">
          <a:hlinkClick xmlns:r="http://schemas.openxmlformats.org/officeDocument/2006/relationships" r:id="rId312"/>
          <a:extLst>
            <a:ext uri="{FF2B5EF4-FFF2-40B4-BE49-F238E27FC236}">
              <a16:creationId xmlns:a16="http://schemas.microsoft.com/office/drawing/2014/main" id="{B917AC9A-389F-4C6D-8DAC-95E360E4D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2706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321</xdr:row>
      <xdr:rowOff>0</xdr:rowOff>
    </xdr:from>
    <xdr:ext cx="1193800" cy="857250"/>
    <xdr:pic>
      <xdr:nvPicPr>
        <xdr:cNvPr id="313" name="Picture 312">
          <a:hlinkClick xmlns:r="http://schemas.openxmlformats.org/officeDocument/2006/relationships" r:id="rId313"/>
          <a:extLst>
            <a:ext uri="{FF2B5EF4-FFF2-40B4-BE49-F238E27FC236}">
              <a16:creationId xmlns:a16="http://schemas.microsoft.com/office/drawing/2014/main" id="{14B51924-904D-4BB9-9364-664CEC362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3074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323</xdr:row>
      <xdr:rowOff>0</xdr:rowOff>
    </xdr:from>
    <xdr:ext cx="1193800" cy="857250"/>
    <xdr:pic>
      <xdr:nvPicPr>
        <xdr:cNvPr id="314" name="Picture 313">
          <a:hlinkClick xmlns:r="http://schemas.openxmlformats.org/officeDocument/2006/relationships" r:id="rId314"/>
          <a:extLst>
            <a:ext uri="{FF2B5EF4-FFF2-40B4-BE49-F238E27FC236}">
              <a16:creationId xmlns:a16="http://schemas.microsoft.com/office/drawing/2014/main" id="{072547F1-FB06-49C7-967C-373EA8A9B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3442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325</xdr:row>
      <xdr:rowOff>0</xdr:rowOff>
    </xdr:from>
    <xdr:ext cx="1193800" cy="857250"/>
    <xdr:pic>
      <xdr:nvPicPr>
        <xdr:cNvPr id="315" name="Picture 314">
          <a:hlinkClick xmlns:r="http://schemas.openxmlformats.org/officeDocument/2006/relationships" r:id="rId315"/>
          <a:extLst>
            <a:ext uri="{FF2B5EF4-FFF2-40B4-BE49-F238E27FC236}">
              <a16:creationId xmlns:a16="http://schemas.microsoft.com/office/drawing/2014/main" id="{B3D85246-9D36-4233-A9CD-8AFD4EFAA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3811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327</xdr:row>
      <xdr:rowOff>0</xdr:rowOff>
    </xdr:from>
    <xdr:ext cx="1193800" cy="857250"/>
    <xdr:pic>
      <xdr:nvPicPr>
        <xdr:cNvPr id="316" name="Picture 315">
          <a:hlinkClick xmlns:r="http://schemas.openxmlformats.org/officeDocument/2006/relationships" r:id="rId316"/>
          <a:extLst>
            <a:ext uri="{FF2B5EF4-FFF2-40B4-BE49-F238E27FC236}">
              <a16:creationId xmlns:a16="http://schemas.microsoft.com/office/drawing/2014/main" id="{EC5A59CB-69BC-4145-90A2-665B26AB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4179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329</xdr:row>
      <xdr:rowOff>0</xdr:rowOff>
    </xdr:from>
    <xdr:ext cx="1193800" cy="857250"/>
    <xdr:pic>
      <xdr:nvPicPr>
        <xdr:cNvPr id="317" name="Picture 316">
          <a:hlinkClick xmlns:r="http://schemas.openxmlformats.org/officeDocument/2006/relationships" r:id="rId317"/>
          <a:extLst>
            <a:ext uri="{FF2B5EF4-FFF2-40B4-BE49-F238E27FC236}">
              <a16:creationId xmlns:a16="http://schemas.microsoft.com/office/drawing/2014/main" id="{A9D661E0-4007-4F5D-8187-15B017258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4547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330</xdr:row>
      <xdr:rowOff>0</xdr:rowOff>
    </xdr:from>
    <xdr:ext cx="1193800" cy="857250"/>
    <xdr:pic>
      <xdr:nvPicPr>
        <xdr:cNvPr id="318" name="Picture 317">
          <a:hlinkClick xmlns:r="http://schemas.openxmlformats.org/officeDocument/2006/relationships" r:id="rId318"/>
          <a:extLst>
            <a:ext uri="{FF2B5EF4-FFF2-40B4-BE49-F238E27FC236}">
              <a16:creationId xmlns:a16="http://schemas.microsoft.com/office/drawing/2014/main" id="{4A95C840-4B51-4267-85DD-4F222AFFB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4732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331</xdr:row>
      <xdr:rowOff>0</xdr:rowOff>
    </xdr:from>
    <xdr:ext cx="1193800" cy="857250"/>
    <xdr:pic>
      <xdr:nvPicPr>
        <xdr:cNvPr id="319" name="Picture 318">
          <a:hlinkClick xmlns:r="http://schemas.openxmlformats.org/officeDocument/2006/relationships" r:id="rId319"/>
          <a:extLst>
            <a:ext uri="{FF2B5EF4-FFF2-40B4-BE49-F238E27FC236}">
              <a16:creationId xmlns:a16="http://schemas.microsoft.com/office/drawing/2014/main" id="{05D37D2F-5102-4221-9451-7045C6908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4916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332</xdr:row>
      <xdr:rowOff>0</xdr:rowOff>
    </xdr:from>
    <xdr:ext cx="1193800" cy="857250"/>
    <xdr:pic>
      <xdr:nvPicPr>
        <xdr:cNvPr id="320" name="Picture 319">
          <a:hlinkClick xmlns:r="http://schemas.openxmlformats.org/officeDocument/2006/relationships" r:id="rId320"/>
          <a:extLst>
            <a:ext uri="{FF2B5EF4-FFF2-40B4-BE49-F238E27FC236}">
              <a16:creationId xmlns:a16="http://schemas.microsoft.com/office/drawing/2014/main" id="{915F792B-59C4-4F1A-B51F-2A003B0FA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5100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333</xdr:row>
      <xdr:rowOff>0</xdr:rowOff>
    </xdr:from>
    <xdr:ext cx="1193800" cy="857250"/>
    <xdr:pic>
      <xdr:nvPicPr>
        <xdr:cNvPr id="321" name="Picture 320">
          <a:hlinkClick xmlns:r="http://schemas.openxmlformats.org/officeDocument/2006/relationships" r:id="rId321"/>
          <a:extLst>
            <a:ext uri="{FF2B5EF4-FFF2-40B4-BE49-F238E27FC236}">
              <a16:creationId xmlns:a16="http://schemas.microsoft.com/office/drawing/2014/main" id="{BF6B4F14-14E2-4D52-9C41-1D76A686E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5284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334</xdr:row>
      <xdr:rowOff>0</xdr:rowOff>
    </xdr:from>
    <xdr:ext cx="1193800" cy="857250"/>
    <xdr:pic>
      <xdr:nvPicPr>
        <xdr:cNvPr id="322" name="Picture 321">
          <a:hlinkClick xmlns:r="http://schemas.openxmlformats.org/officeDocument/2006/relationships" r:id="rId322"/>
          <a:extLst>
            <a:ext uri="{FF2B5EF4-FFF2-40B4-BE49-F238E27FC236}">
              <a16:creationId xmlns:a16="http://schemas.microsoft.com/office/drawing/2014/main" id="{AE04C4D3-89CD-4EA1-BE78-7C059E0C3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5468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335</xdr:row>
      <xdr:rowOff>0</xdr:rowOff>
    </xdr:from>
    <xdr:ext cx="1193800" cy="857250"/>
    <xdr:pic>
      <xdr:nvPicPr>
        <xdr:cNvPr id="323" name="Picture 322">
          <a:hlinkClick xmlns:r="http://schemas.openxmlformats.org/officeDocument/2006/relationships" r:id="rId323"/>
          <a:extLst>
            <a:ext uri="{FF2B5EF4-FFF2-40B4-BE49-F238E27FC236}">
              <a16:creationId xmlns:a16="http://schemas.microsoft.com/office/drawing/2014/main" id="{0CA03048-B61C-4D0B-9EE3-8509C3242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5652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336</xdr:row>
      <xdr:rowOff>0</xdr:rowOff>
    </xdr:from>
    <xdr:ext cx="1193800" cy="857250"/>
    <xdr:pic>
      <xdr:nvPicPr>
        <xdr:cNvPr id="324" name="Picture 323">
          <a:hlinkClick xmlns:r="http://schemas.openxmlformats.org/officeDocument/2006/relationships" r:id="rId324"/>
          <a:extLst>
            <a:ext uri="{FF2B5EF4-FFF2-40B4-BE49-F238E27FC236}">
              <a16:creationId xmlns:a16="http://schemas.microsoft.com/office/drawing/2014/main" id="{F292AC0E-61AB-4907-84AF-D34E186BB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5836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337</xdr:row>
      <xdr:rowOff>0</xdr:rowOff>
    </xdr:from>
    <xdr:ext cx="1193800" cy="857250"/>
    <xdr:pic>
      <xdr:nvPicPr>
        <xdr:cNvPr id="325" name="Picture 324">
          <a:hlinkClick xmlns:r="http://schemas.openxmlformats.org/officeDocument/2006/relationships" r:id="rId325"/>
          <a:extLst>
            <a:ext uri="{FF2B5EF4-FFF2-40B4-BE49-F238E27FC236}">
              <a16:creationId xmlns:a16="http://schemas.microsoft.com/office/drawing/2014/main" id="{488A8F18-6E95-4967-B680-C7FBAFFD1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6021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341</xdr:row>
      <xdr:rowOff>0</xdr:rowOff>
    </xdr:from>
    <xdr:ext cx="1193800" cy="857250"/>
    <xdr:pic>
      <xdr:nvPicPr>
        <xdr:cNvPr id="326" name="Picture 325">
          <a:hlinkClick xmlns:r="http://schemas.openxmlformats.org/officeDocument/2006/relationships" r:id="rId326"/>
          <a:extLst>
            <a:ext uri="{FF2B5EF4-FFF2-40B4-BE49-F238E27FC236}">
              <a16:creationId xmlns:a16="http://schemas.microsoft.com/office/drawing/2014/main" id="{BBF5FFFA-0261-43BD-9C04-7F814B146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6757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342</xdr:row>
      <xdr:rowOff>0</xdr:rowOff>
    </xdr:from>
    <xdr:ext cx="1193800" cy="857250"/>
    <xdr:pic>
      <xdr:nvPicPr>
        <xdr:cNvPr id="327" name="Picture 326">
          <a:hlinkClick xmlns:r="http://schemas.openxmlformats.org/officeDocument/2006/relationships" r:id="rId327"/>
          <a:extLst>
            <a:ext uri="{FF2B5EF4-FFF2-40B4-BE49-F238E27FC236}">
              <a16:creationId xmlns:a16="http://schemas.microsoft.com/office/drawing/2014/main" id="{9C481E46-1A1A-4A40-8E73-E19B341CC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6941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343</xdr:row>
      <xdr:rowOff>0</xdr:rowOff>
    </xdr:from>
    <xdr:ext cx="1193800" cy="857250"/>
    <xdr:pic>
      <xdr:nvPicPr>
        <xdr:cNvPr id="328" name="Picture 327">
          <a:hlinkClick xmlns:r="http://schemas.openxmlformats.org/officeDocument/2006/relationships" r:id="rId328"/>
          <a:extLst>
            <a:ext uri="{FF2B5EF4-FFF2-40B4-BE49-F238E27FC236}">
              <a16:creationId xmlns:a16="http://schemas.microsoft.com/office/drawing/2014/main" id="{D4FA3655-2B49-43CF-84EF-CF7048FF9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7125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344</xdr:row>
      <xdr:rowOff>0</xdr:rowOff>
    </xdr:from>
    <xdr:ext cx="1193800" cy="857250"/>
    <xdr:pic>
      <xdr:nvPicPr>
        <xdr:cNvPr id="329" name="Picture 328">
          <a:hlinkClick xmlns:r="http://schemas.openxmlformats.org/officeDocument/2006/relationships" r:id="rId329"/>
          <a:extLst>
            <a:ext uri="{FF2B5EF4-FFF2-40B4-BE49-F238E27FC236}">
              <a16:creationId xmlns:a16="http://schemas.microsoft.com/office/drawing/2014/main" id="{C3CC3F76-8DD1-402E-BE34-8616A475D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7310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345</xdr:row>
      <xdr:rowOff>0</xdr:rowOff>
    </xdr:from>
    <xdr:ext cx="1193800" cy="857250"/>
    <xdr:pic>
      <xdr:nvPicPr>
        <xdr:cNvPr id="330" name="Picture 329">
          <a:hlinkClick xmlns:r="http://schemas.openxmlformats.org/officeDocument/2006/relationships" r:id="rId330"/>
          <a:extLst>
            <a:ext uri="{FF2B5EF4-FFF2-40B4-BE49-F238E27FC236}">
              <a16:creationId xmlns:a16="http://schemas.microsoft.com/office/drawing/2014/main" id="{CF4C44CB-98E9-45F5-87D9-0B240A2DE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7494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346</xdr:row>
      <xdr:rowOff>0</xdr:rowOff>
    </xdr:from>
    <xdr:ext cx="1193800" cy="857250"/>
    <xdr:pic>
      <xdr:nvPicPr>
        <xdr:cNvPr id="331" name="Picture 330">
          <a:hlinkClick xmlns:r="http://schemas.openxmlformats.org/officeDocument/2006/relationships" r:id="rId331"/>
          <a:extLst>
            <a:ext uri="{FF2B5EF4-FFF2-40B4-BE49-F238E27FC236}">
              <a16:creationId xmlns:a16="http://schemas.microsoft.com/office/drawing/2014/main" id="{899C7558-3F3A-4035-AC6E-6119317F8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7678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347</xdr:row>
      <xdr:rowOff>0</xdr:rowOff>
    </xdr:from>
    <xdr:ext cx="1193800" cy="857250"/>
    <xdr:pic>
      <xdr:nvPicPr>
        <xdr:cNvPr id="332" name="Picture 331">
          <a:hlinkClick xmlns:r="http://schemas.openxmlformats.org/officeDocument/2006/relationships" r:id="rId332"/>
          <a:extLst>
            <a:ext uri="{FF2B5EF4-FFF2-40B4-BE49-F238E27FC236}">
              <a16:creationId xmlns:a16="http://schemas.microsoft.com/office/drawing/2014/main" id="{6BF2A03B-717B-40B9-8893-BE8B69693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7862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348</xdr:row>
      <xdr:rowOff>0</xdr:rowOff>
    </xdr:from>
    <xdr:ext cx="1193800" cy="857250"/>
    <xdr:pic>
      <xdr:nvPicPr>
        <xdr:cNvPr id="333" name="Picture 332">
          <a:hlinkClick xmlns:r="http://schemas.openxmlformats.org/officeDocument/2006/relationships" r:id="rId333"/>
          <a:extLst>
            <a:ext uri="{FF2B5EF4-FFF2-40B4-BE49-F238E27FC236}">
              <a16:creationId xmlns:a16="http://schemas.microsoft.com/office/drawing/2014/main" id="{F63F3026-FA5C-4EAF-9452-8D6357720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8046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349</xdr:row>
      <xdr:rowOff>0</xdr:rowOff>
    </xdr:from>
    <xdr:ext cx="1193800" cy="857250"/>
    <xdr:pic>
      <xdr:nvPicPr>
        <xdr:cNvPr id="334" name="Picture 333">
          <a:hlinkClick xmlns:r="http://schemas.openxmlformats.org/officeDocument/2006/relationships" r:id="rId334"/>
          <a:extLst>
            <a:ext uri="{FF2B5EF4-FFF2-40B4-BE49-F238E27FC236}">
              <a16:creationId xmlns:a16="http://schemas.microsoft.com/office/drawing/2014/main" id="{2DC1B319-41D9-4B91-9959-2A39FDD6D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8230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350</xdr:row>
      <xdr:rowOff>0</xdr:rowOff>
    </xdr:from>
    <xdr:ext cx="1193800" cy="857250"/>
    <xdr:pic>
      <xdr:nvPicPr>
        <xdr:cNvPr id="335" name="Picture 334">
          <a:hlinkClick xmlns:r="http://schemas.openxmlformats.org/officeDocument/2006/relationships" r:id="rId335"/>
          <a:extLst>
            <a:ext uri="{FF2B5EF4-FFF2-40B4-BE49-F238E27FC236}">
              <a16:creationId xmlns:a16="http://schemas.microsoft.com/office/drawing/2014/main" id="{812C81DC-43FE-460D-8082-439C42B3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8415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351</xdr:row>
      <xdr:rowOff>0</xdr:rowOff>
    </xdr:from>
    <xdr:ext cx="1193800" cy="857250"/>
    <xdr:pic>
      <xdr:nvPicPr>
        <xdr:cNvPr id="336" name="Picture 335">
          <a:hlinkClick xmlns:r="http://schemas.openxmlformats.org/officeDocument/2006/relationships" r:id="rId336"/>
          <a:extLst>
            <a:ext uri="{FF2B5EF4-FFF2-40B4-BE49-F238E27FC236}">
              <a16:creationId xmlns:a16="http://schemas.microsoft.com/office/drawing/2014/main" id="{7DE8CB7E-0746-4E2C-8B12-AEB7F28C9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8599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352</xdr:row>
      <xdr:rowOff>0</xdr:rowOff>
    </xdr:from>
    <xdr:ext cx="1193800" cy="857250"/>
    <xdr:pic>
      <xdr:nvPicPr>
        <xdr:cNvPr id="337" name="Picture 336">
          <a:hlinkClick xmlns:r="http://schemas.openxmlformats.org/officeDocument/2006/relationships" r:id="rId337"/>
          <a:extLst>
            <a:ext uri="{FF2B5EF4-FFF2-40B4-BE49-F238E27FC236}">
              <a16:creationId xmlns:a16="http://schemas.microsoft.com/office/drawing/2014/main" id="{DA663CAA-5AC2-4EC4-87D4-C0F2C3C5B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8783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353</xdr:row>
      <xdr:rowOff>0</xdr:rowOff>
    </xdr:from>
    <xdr:ext cx="1193800" cy="857250"/>
    <xdr:pic>
      <xdr:nvPicPr>
        <xdr:cNvPr id="338" name="Picture 337">
          <a:hlinkClick xmlns:r="http://schemas.openxmlformats.org/officeDocument/2006/relationships" r:id="rId338"/>
          <a:extLst>
            <a:ext uri="{FF2B5EF4-FFF2-40B4-BE49-F238E27FC236}">
              <a16:creationId xmlns:a16="http://schemas.microsoft.com/office/drawing/2014/main" id="{5BB0ABE9-C545-4B53-BA42-6BA0B8D5E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8967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354</xdr:row>
      <xdr:rowOff>0</xdr:rowOff>
    </xdr:from>
    <xdr:ext cx="1193800" cy="857250"/>
    <xdr:pic>
      <xdr:nvPicPr>
        <xdr:cNvPr id="339" name="Picture 338">
          <a:hlinkClick xmlns:r="http://schemas.openxmlformats.org/officeDocument/2006/relationships" r:id="rId339"/>
          <a:extLst>
            <a:ext uri="{FF2B5EF4-FFF2-40B4-BE49-F238E27FC236}">
              <a16:creationId xmlns:a16="http://schemas.microsoft.com/office/drawing/2014/main" id="{FA365CED-3CCA-4D5D-BA63-352757092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9151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355</xdr:row>
      <xdr:rowOff>0</xdr:rowOff>
    </xdr:from>
    <xdr:ext cx="1193800" cy="857250"/>
    <xdr:pic>
      <xdr:nvPicPr>
        <xdr:cNvPr id="340" name="Picture 339">
          <a:hlinkClick xmlns:r="http://schemas.openxmlformats.org/officeDocument/2006/relationships" r:id="rId340"/>
          <a:extLst>
            <a:ext uri="{FF2B5EF4-FFF2-40B4-BE49-F238E27FC236}">
              <a16:creationId xmlns:a16="http://schemas.microsoft.com/office/drawing/2014/main" id="{7FA1EAFE-22DF-446E-AE3B-EED49F61B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9335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356</xdr:row>
      <xdr:rowOff>0</xdr:rowOff>
    </xdr:from>
    <xdr:ext cx="1193800" cy="857250"/>
    <xdr:pic>
      <xdr:nvPicPr>
        <xdr:cNvPr id="341" name="Picture 340">
          <a:hlinkClick xmlns:r="http://schemas.openxmlformats.org/officeDocument/2006/relationships" r:id="rId341"/>
          <a:extLst>
            <a:ext uri="{FF2B5EF4-FFF2-40B4-BE49-F238E27FC236}">
              <a16:creationId xmlns:a16="http://schemas.microsoft.com/office/drawing/2014/main" id="{15222635-E7E7-43DD-B8FF-42BBDC0F9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9519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357</xdr:row>
      <xdr:rowOff>0</xdr:rowOff>
    </xdr:from>
    <xdr:ext cx="1193800" cy="857250"/>
    <xdr:pic>
      <xdr:nvPicPr>
        <xdr:cNvPr id="342" name="Picture 341">
          <a:hlinkClick xmlns:r="http://schemas.openxmlformats.org/officeDocument/2006/relationships" r:id="rId342"/>
          <a:extLst>
            <a:ext uri="{FF2B5EF4-FFF2-40B4-BE49-F238E27FC236}">
              <a16:creationId xmlns:a16="http://schemas.microsoft.com/office/drawing/2014/main" id="{0EF16B7A-CD87-4350-9211-4E3EE6FB8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9704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358</xdr:row>
      <xdr:rowOff>0</xdr:rowOff>
    </xdr:from>
    <xdr:ext cx="1193800" cy="857250"/>
    <xdr:pic>
      <xdr:nvPicPr>
        <xdr:cNvPr id="343" name="Picture 342">
          <a:hlinkClick xmlns:r="http://schemas.openxmlformats.org/officeDocument/2006/relationships" r:id="rId343"/>
          <a:extLst>
            <a:ext uri="{FF2B5EF4-FFF2-40B4-BE49-F238E27FC236}">
              <a16:creationId xmlns:a16="http://schemas.microsoft.com/office/drawing/2014/main" id="{F929C20D-4142-4CBB-96C1-890833738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9888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359</xdr:row>
      <xdr:rowOff>0</xdr:rowOff>
    </xdr:from>
    <xdr:ext cx="1193800" cy="857250"/>
    <xdr:pic>
      <xdr:nvPicPr>
        <xdr:cNvPr id="344" name="Picture 343">
          <a:hlinkClick xmlns:r="http://schemas.openxmlformats.org/officeDocument/2006/relationships" r:id="rId344"/>
          <a:extLst>
            <a:ext uri="{FF2B5EF4-FFF2-40B4-BE49-F238E27FC236}">
              <a16:creationId xmlns:a16="http://schemas.microsoft.com/office/drawing/2014/main" id="{A9D1F9E9-F3EE-4B1C-ADF6-16722321E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0072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360</xdr:row>
      <xdr:rowOff>0</xdr:rowOff>
    </xdr:from>
    <xdr:ext cx="1193800" cy="857250"/>
    <xdr:pic>
      <xdr:nvPicPr>
        <xdr:cNvPr id="345" name="Picture 344">
          <a:hlinkClick xmlns:r="http://schemas.openxmlformats.org/officeDocument/2006/relationships" r:id="rId345"/>
          <a:extLst>
            <a:ext uri="{FF2B5EF4-FFF2-40B4-BE49-F238E27FC236}">
              <a16:creationId xmlns:a16="http://schemas.microsoft.com/office/drawing/2014/main" id="{70C9F3D9-A76F-4EF0-8541-31BDE0899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0256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361</xdr:row>
      <xdr:rowOff>0</xdr:rowOff>
    </xdr:from>
    <xdr:ext cx="1193800" cy="857250"/>
    <xdr:pic>
      <xdr:nvPicPr>
        <xdr:cNvPr id="346" name="Picture 345">
          <a:hlinkClick xmlns:r="http://schemas.openxmlformats.org/officeDocument/2006/relationships" r:id="rId346"/>
          <a:extLst>
            <a:ext uri="{FF2B5EF4-FFF2-40B4-BE49-F238E27FC236}">
              <a16:creationId xmlns:a16="http://schemas.microsoft.com/office/drawing/2014/main" id="{F7F3701B-2EB0-4BD3-9E0E-D44130D99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0440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362</xdr:row>
      <xdr:rowOff>0</xdr:rowOff>
    </xdr:from>
    <xdr:ext cx="1193800" cy="857250"/>
    <xdr:pic>
      <xdr:nvPicPr>
        <xdr:cNvPr id="347" name="Picture 346">
          <a:hlinkClick xmlns:r="http://schemas.openxmlformats.org/officeDocument/2006/relationships" r:id="rId347"/>
          <a:extLst>
            <a:ext uri="{FF2B5EF4-FFF2-40B4-BE49-F238E27FC236}">
              <a16:creationId xmlns:a16="http://schemas.microsoft.com/office/drawing/2014/main" id="{FB472B63-83D9-4372-98D1-A66A53661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0624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363</xdr:row>
      <xdr:rowOff>0</xdr:rowOff>
    </xdr:from>
    <xdr:ext cx="1193800" cy="857250"/>
    <xdr:pic>
      <xdr:nvPicPr>
        <xdr:cNvPr id="348" name="Picture 347">
          <a:hlinkClick xmlns:r="http://schemas.openxmlformats.org/officeDocument/2006/relationships" r:id="rId348"/>
          <a:extLst>
            <a:ext uri="{FF2B5EF4-FFF2-40B4-BE49-F238E27FC236}">
              <a16:creationId xmlns:a16="http://schemas.microsoft.com/office/drawing/2014/main" id="{D2D59B9A-0B75-499A-BD40-581838D52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0808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364</xdr:row>
      <xdr:rowOff>0</xdr:rowOff>
    </xdr:from>
    <xdr:ext cx="1193800" cy="857250"/>
    <xdr:pic>
      <xdr:nvPicPr>
        <xdr:cNvPr id="349" name="Picture 348">
          <a:hlinkClick xmlns:r="http://schemas.openxmlformats.org/officeDocument/2006/relationships" r:id="rId349"/>
          <a:extLst>
            <a:ext uri="{FF2B5EF4-FFF2-40B4-BE49-F238E27FC236}">
              <a16:creationId xmlns:a16="http://schemas.microsoft.com/office/drawing/2014/main" id="{CA762D32-A576-4002-B1A5-E5538C59F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0993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365</xdr:row>
      <xdr:rowOff>0</xdr:rowOff>
    </xdr:from>
    <xdr:ext cx="1193800" cy="857250"/>
    <xdr:pic>
      <xdr:nvPicPr>
        <xdr:cNvPr id="350" name="Picture 349">
          <a:hlinkClick xmlns:r="http://schemas.openxmlformats.org/officeDocument/2006/relationships" r:id="rId350"/>
          <a:extLst>
            <a:ext uri="{FF2B5EF4-FFF2-40B4-BE49-F238E27FC236}">
              <a16:creationId xmlns:a16="http://schemas.microsoft.com/office/drawing/2014/main" id="{BAF1FB71-FFD2-4EF9-AC90-6373DD1CB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1177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366</xdr:row>
      <xdr:rowOff>0</xdr:rowOff>
    </xdr:from>
    <xdr:ext cx="1193800" cy="857250"/>
    <xdr:pic>
      <xdr:nvPicPr>
        <xdr:cNvPr id="351" name="Picture 350">
          <a:hlinkClick xmlns:r="http://schemas.openxmlformats.org/officeDocument/2006/relationships" r:id="rId351"/>
          <a:extLst>
            <a:ext uri="{FF2B5EF4-FFF2-40B4-BE49-F238E27FC236}">
              <a16:creationId xmlns:a16="http://schemas.microsoft.com/office/drawing/2014/main" id="{08B0E30C-26E9-44A2-8B99-E425650F6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1361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367</xdr:row>
      <xdr:rowOff>0</xdr:rowOff>
    </xdr:from>
    <xdr:ext cx="1193800" cy="857250"/>
    <xdr:pic>
      <xdr:nvPicPr>
        <xdr:cNvPr id="352" name="Picture 351">
          <a:hlinkClick xmlns:r="http://schemas.openxmlformats.org/officeDocument/2006/relationships" r:id="rId352"/>
          <a:extLst>
            <a:ext uri="{FF2B5EF4-FFF2-40B4-BE49-F238E27FC236}">
              <a16:creationId xmlns:a16="http://schemas.microsoft.com/office/drawing/2014/main" id="{9008BAE4-0BDF-40FF-BB87-67D303F67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1545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368</xdr:row>
      <xdr:rowOff>0</xdr:rowOff>
    </xdr:from>
    <xdr:ext cx="1193800" cy="857250"/>
    <xdr:pic>
      <xdr:nvPicPr>
        <xdr:cNvPr id="353" name="Picture 352">
          <a:hlinkClick xmlns:r="http://schemas.openxmlformats.org/officeDocument/2006/relationships" r:id="rId353"/>
          <a:extLst>
            <a:ext uri="{FF2B5EF4-FFF2-40B4-BE49-F238E27FC236}">
              <a16:creationId xmlns:a16="http://schemas.microsoft.com/office/drawing/2014/main" id="{CEFABA76-F69A-4B9E-84EA-64C17DC9A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1729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369</xdr:row>
      <xdr:rowOff>0</xdr:rowOff>
    </xdr:from>
    <xdr:ext cx="1193800" cy="857250"/>
    <xdr:pic>
      <xdr:nvPicPr>
        <xdr:cNvPr id="354" name="Picture 353">
          <a:hlinkClick xmlns:r="http://schemas.openxmlformats.org/officeDocument/2006/relationships" r:id="rId354"/>
          <a:extLst>
            <a:ext uri="{FF2B5EF4-FFF2-40B4-BE49-F238E27FC236}">
              <a16:creationId xmlns:a16="http://schemas.microsoft.com/office/drawing/2014/main" id="{A32B1D87-E464-447B-9D2F-EDB8BED73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1913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370</xdr:row>
      <xdr:rowOff>0</xdr:rowOff>
    </xdr:from>
    <xdr:ext cx="1193800" cy="857250"/>
    <xdr:pic>
      <xdr:nvPicPr>
        <xdr:cNvPr id="355" name="Picture 354">
          <a:hlinkClick xmlns:r="http://schemas.openxmlformats.org/officeDocument/2006/relationships" r:id="rId355"/>
          <a:extLst>
            <a:ext uri="{FF2B5EF4-FFF2-40B4-BE49-F238E27FC236}">
              <a16:creationId xmlns:a16="http://schemas.microsoft.com/office/drawing/2014/main" id="{F8227394-4E40-40E3-998E-C63D456FD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2098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371</xdr:row>
      <xdr:rowOff>0</xdr:rowOff>
    </xdr:from>
    <xdr:ext cx="1193800" cy="857250"/>
    <xdr:pic>
      <xdr:nvPicPr>
        <xdr:cNvPr id="356" name="Picture 355">
          <a:hlinkClick xmlns:r="http://schemas.openxmlformats.org/officeDocument/2006/relationships" r:id="rId356"/>
          <a:extLst>
            <a:ext uri="{FF2B5EF4-FFF2-40B4-BE49-F238E27FC236}">
              <a16:creationId xmlns:a16="http://schemas.microsoft.com/office/drawing/2014/main" id="{88FBBC74-AE02-46A0-B0C8-9157A6C4D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2282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372</xdr:row>
      <xdr:rowOff>0</xdr:rowOff>
    </xdr:from>
    <xdr:ext cx="1193800" cy="857250"/>
    <xdr:pic>
      <xdr:nvPicPr>
        <xdr:cNvPr id="357" name="Picture 356">
          <a:hlinkClick xmlns:r="http://schemas.openxmlformats.org/officeDocument/2006/relationships" r:id="rId357"/>
          <a:extLst>
            <a:ext uri="{FF2B5EF4-FFF2-40B4-BE49-F238E27FC236}">
              <a16:creationId xmlns:a16="http://schemas.microsoft.com/office/drawing/2014/main" id="{CF5CF1F2-2702-4454-B4A2-266B942CB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2466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373</xdr:row>
      <xdr:rowOff>0</xdr:rowOff>
    </xdr:from>
    <xdr:ext cx="1193800" cy="857250"/>
    <xdr:pic>
      <xdr:nvPicPr>
        <xdr:cNvPr id="358" name="Picture 357">
          <a:hlinkClick xmlns:r="http://schemas.openxmlformats.org/officeDocument/2006/relationships" r:id="rId358"/>
          <a:extLst>
            <a:ext uri="{FF2B5EF4-FFF2-40B4-BE49-F238E27FC236}">
              <a16:creationId xmlns:a16="http://schemas.microsoft.com/office/drawing/2014/main" id="{70A1CE38-86F1-4704-A6C1-AE0678926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2650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374</xdr:row>
      <xdr:rowOff>0</xdr:rowOff>
    </xdr:from>
    <xdr:ext cx="1193800" cy="857250"/>
    <xdr:pic>
      <xdr:nvPicPr>
        <xdr:cNvPr id="359" name="Picture 358">
          <a:hlinkClick xmlns:r="http://schemas.openxmlformats.org/officeDocument/2006/relationships" r:id="rId359"/>
          <a:extLst>
            <a:ext uri="{FF2B5EF4-FFF2-40B4-BE49-F238E27FC236}">
              <a16:creationId xmlns:a16="http://schemas.microsoft.com/office/drawing/2014/main" id="{33C0FC33-647A-47DD-B1F8-5895C1CF7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2834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375</xdr:row>
      <xdr:rowOff>0</xdr:rowOff>
    </xdr:from>
    <xdr:ext cx="1193800" cy="857250"/>
    <xdr:pic>
      <xdr:nvPicPr>
        <xdr:cNvPr id="360" name="Picture 359">
          <a:hlinkClick xmlns:r="http://schemas.openxmlformats.org/officeDocument/2006/relationships" r:id="rId360"/>
          <a:extLst>
            <a:ext uri="{FF2B5EF4-FFF2-40B4-BE49-F238E27FC236}">
              <a16:creationId xmlns:a16="http://schemas.microsoft.com/office/drawing/2014/main" id="{B5DE29F0-E5F6-4D44-BA9A-9B12B54C4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3018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376</xdr:row>
      <xdr:rowOff>0</xdr:rowOff>
    </xdr:from>
    <xdr:ext cx="1193800" cy="857250"/>
    <xdr:pic>
      <xdr:nvPicPr>
        <xdr:cNvPr id="361" name="Picture 360">
          <a:hlinkClick xmlns:r="http://schemas.openxmlformats.org/officeDocument/2006/relationships" r:id="rId361"/>
          <a:extLst>
            <a:ext uri="{FF2B5EF4-FFF2-40B4-BE49-F238E27FC236}">
              <a16:creationId xmlns:a16="http://schemas.microsoft.com/office/drawing/2014/main" id="{63078E7A-6456-4094-A048-8F20C95CE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3202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377</xdr:row>
      <xdr:rowOff>0</xdr:rowOff>
    </xdr:from>
    <xdr:ext cx="1193800" cy="857250"/>
    <xdr:pic>
      <xdr:nvPicPr>
        <xdr:cNvPr id="362" name="Picture 361">
          <a:hlinkClick xmlns:r="http://schemas.openxmlformats.org/officeDocument/2006/relationships" r:id="rId362"/>
          <a:extLst>
            <a:ext uri="{FF2B5EF4-FFF2-40B4-BE49-F238E27FC236}">
              <a16:creationId xmlns:a16="http://schemas.microsoft.com/office/drawing/2014/main" id="{E256E8E7-FF7F-4E32-AF4E-753A59E1C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3387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378</xdr:row>
      <xdr:rowOff>0</xdr:rowOff>
    </xdr:from>
    <xdr:ext cx="1193800" cy="857250"/>
    <xdr:pic>
      <xdr:nvPicPr>
        <xdr:cNvPr id="363" name="Picture 362">
          <a:hlinkClick xmlns:r="http://schemas.openxmlformats.org/officeDocument/2006/relationships" r:id="rId363"/>
          <a:extLst>
            <a:ext uri="{FF2B5EF4-FFF2-40B4-BE49-F238E27FC236}">
              <a16:creationId xmlns:a16="http://schemas.microsoft.com/office/drawing/2014/main" id="{9FD7E6EB-1956-492A-B158-2C2A5D28C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3571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379</xdr:row>
      <xdr:rowOff>0</xdr:rowOff>
    </xdr:from>
    <xdr:ext cx="1193800" cy="857250"/>
    <xdr:pic>
      <xdr:nvPicPr>
        <xdr:cNvPr id="364" name="Picture 363">
          <a:hlinkClick xmlns:r="http://schemas.openxmlformats.org/officeDocument/2006/relationships" r:id="rId364"/>
          <a:extLst>
            <a:ext uri="{FF2B5EF4-FFF2-40B4-BE49-F238E27FC236}">
              <a16:creationId xmlns:a16="http://schemas.microsoft.com/office/drawing/2014/main" id="{640C499F-C3A2-404F-A52E-6ED417312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3755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380</xdr:row>
      <xdr:rowOff>0</xdr:rowOff>
    </xdr:from>
    <xdr:ext cx="1193800" cy="857250"/>
    <xdr:pic>
      <xdr:nvPicPr>
        <xdr:cNvPr id="365" name="Picture 364">
          <a:hlinkClick xmlns:r="http://schemas.openxmlformats.org/officeDocument/2006/relationships" r:id="rId365"/>
          <a:extLst>
            <a:ext uri="{FF2B5EF4-FFF2-40B4-BE49-F238E27FC236}">
              <a16:creationId xmlns:a16="http://schemas.microsoft.com/office/drawing/2014/main" id="{A543B70E-622D-4C13-A83C-B7A83FB73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3939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382</xdr:row>
      <xdr:rowOff>0</xdr:rowOff>
    </xdr:from>
    <xdr:ext cx="1193800" cy="857250"/>
    <xdr:pic>
      <xdr:nvPicPr>
        <xdr:cNvPr id="366" name="Picture 365">
          <a:hlinkClick xmlns:r="http://schemas.openxmlformats.org/officeDocument/2006/relationships" r:id="rId366"/>
          <a:extLst>
            <a:ext uri="{FF2B5EF4-FFF2-40B4-BE49-F238E27FC236}">
              <a16:creationId xmlns:a16="http://schemas.microsoft.com/office/drawing/2014/main" id="{ADD138E0-346D-4BC7-895C-AAC2A21B9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4307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383</xdr:row>
      <xdr:rowOff>0</xdr:rowOff>
    </xdr:from>
    <xdr:ext cx="1193800" cy="857250"/>
    <xdr:pic>
      <xdr:nvPicPr>
        <xdr:cNvPr id="367" name="Picture 366">
          <a:hlinkClick xmlns:r="http://schemas.openxmlformats.org/officeDocument/2006/relationships" r:id="rId367"/>
          <a:extLst>
            <a:ext uri="{FF2B5EF4-FFF2-40B4-BE49-F238E27FC236}">
              <a16:creationId xmlns:a16="http://schemas.microsoft.com/office/drawing/2014/main" id="{59DC5223-63CE-4153-9F32-C2763A96E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4491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384</xdr:row>
      <xdr:rowOff>0</xdr:rowOff>
    </xdr:from>
    <xdr:ext cx="1193800" cy="857250"/>
    <xdr:pic>
      <xdr:nvPicPr>
        <xdr:cNvPr id="368" name="Picture 367">
          <a:hlinkClick xmlns:r="http://schemas.openxmlformats.org/officeDocument/2006/relationships" r:id="rId368"/>
          <a:extLst>
            <a:ext uri="{FF2B5EF4-FFF2-40B4-BE49-F238E27FC236}">
              <a16:creationId xmlns:a16="http://schemas.microsoft.com/office/drawing/2014/main" id="{D8B0C03C-FC4C-4F82-9156-A55143366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4676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389</xdr:row>
      <xdr:rowOff>0</xdr:rowOff>
    </xdr:from>
    <xdr:ext cx="1193800" cy="857250"/>
    <xdr:pic>
      <xdr:nvPicPr>
        <xdr:cNvPr id="369" name="Picture 368">
          <a:hlinkClick xmlns:r="http://schemas.openxmlformats.org/officeDocument/2006/relationships" r:id="rId369"/>
          <a:extLst>
            <a:ext uri="{FF2B5EF4-FFF2-40B4-BE49-F238E27FC236}">
              <a16:creationId xmlns:a16="http://schemas.microsoft.com/office/drawing/2014/main" id="{3BBE3ECA-5A95-4D57-ABDD-3B83CC352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5596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390</xdr:row>
      <xdr:rowOff>0</xdr:rowOff>
    </xdr:from>
    <xdr:ext cx="1193800" cy="857250"/>
    <xdr:pic>
      <xdr:nvPicPr>
        <xdr:cNvPr id="370" name="Picture 369">
          <a:hlinkClick xmlns:r="http://schemas.openxmlformats.org/officeDocument/2006/relationships" r:id="rId370"/>
          <a:extLst>
            <a:ext uri="{FF2B5EF4-FFF2-40B4-BE49-F238E27FC236}">
              <a16:creationId xmlns:a16="http://schemas.microsoft.com/office/drawing/2014/main" id="{366323FC-85AA-4BD6-9097-788636719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5781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391</xdr:row>
      <xdr:rowOff>0</xdr:rowOff>
    </xdr:from>
    <xdr:ext cx="1193800" cy="857250"/>
    <xdr:pic>
      <xdr:nvPicPr>
        <xdr:cNvPr id="371" name="Picture 370">
          <a:hlinkClick xmlns:r="http://schemas.openxmlformats.org/officeDocument/2006/relationships" r:id="rId371"/>
          <a:extLst>
            <a:ext uri="{FF2B5EF4-FFF2-40B4-BE49-F238E27FC236}">
              <a16:creationId xmlns:a16="http://schemas.microsoft.com/office/drawing/2014/main" id="{8D2C3B02-84D8-4321-8E00-B1B9B3312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5965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395</xdr:row>
      <xdr:rowOff>0</xdr:rowOff>
    </xdr:from>
    <xdr:ext cx="1193800" cy="857250"/>
    <xdr:pic>
      <xdr:nvPicPr>
        <xdr:cNvPr id="372" name="Picture 371">
          <a:hlinkClick xmlns:r="http://schemas.openxmlformats.org/officeDocument/2006/relationships" r:id="rId372"/>
          <a:extLst>
            <a:ext uri="{FF2B5EF4-FFF2-40B4-BE49-F238E27FC236}">
              <a16:creationId xmlns:a16="http://schemas.microsoft.com/office/drawing/2014/main" id="{BDF58652-C811-475C-A193-72933F08B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6701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396</xdr:row>
      <xdr:rowOff>0</xdr:rowOff>
    </xdr:from>
    <xdr:ext cx="1193800" cy="857250"/>
    <xdr:pic>
      <xdr:nvPicPr>
        <xdr:cNvPr id="373" name="Picture 372">
          <a:hlinkClick xmlns:r="http://schemas.openxmlformats.org/officeDocument/2006/relationships" r:id="rId373"/>
          <a:extLst>
            <a:ext uri="{FF2B5EF4-FFF2-40B4-BE49-F238E27FC236}">
              <a16:creationId xmlns:a16="http://schemas.microsoft.com/office/drawing/2014/main" id="{30DB59F9-7149-48E7-B6DC-682EC109F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6885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398</xdr:row>
      <xdr:rowOff>0</xdr:rowOff>
    </xdr:from>
    <xdr:ext cx="1193800" cy="857250"/>
    <xdr:pic>
      <xdr:nvPicPr>
        <xdr:cNvPr id="374" name="Picture 373">
          <a:hlinkClick xmlns:r="http://schemas.openxmlformats.org/officeDocument/2006/relationships" r:id="rId374"/>
          <a:extLst>
            <a:ext uri="{FF2B5EF4-FFF2-40B4-BE49-F238E27FC236}">
              <a16:creationId xmlns:a16="http://schemas.microsoft.com/office/drawing/2014/main" id="{75147C6C-3A8B-4DF7-B31D-B8E24A167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7254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768145</xdr:colOff>
      <xdr:row>422</xdr:row>
      <xdr:rowOff>158749</xdr:rowOff>
    </xdr:from>
    <xdr:to>
      <xdr:col>17</xdr:col>
      <xdr:colOff>265676</xdr:colOff>
      <xdr:row>445</xdr:row>
      <xdr:rowOff>63295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A8A310-17EC-AD6E-248C-9CD01DDEC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645" y="77167862"/>
          <a:ext cx="14599265" cy="4144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58C2B1-A895-4869-BCCA-5B727B2B9B64}" name="Table1" displayName="Table1" ref="A1:AQ402" totalsRowShown="0" headerRowDxfId="86" dataDxfId="84" headerRowBorderDxfId="85" tableBorderDxfId="83">
  <autoFilter ref="A1:AQ402" xr:uid="{2058C2B1-A895-4869-BCCA-5B727B2B9B64}"/>
  <tableColumns count="43">
    <tableColumn id="1" xr3:uid="{EABED045-E285-42F5-84AA-10FF76858D77}" name="AHRI Ref. #" dataDxfId="82" dataCellStyle="Hyperlink"/>
    <tableColumn id="2" xr3:uid="{1EAEF434-E03C-481E-9D0B-D03DC70F2AA5}" name="Outdoor Unit Brand Name" dataDxfId="81"/>
    <tableColumn id="3" xr3:uid="{1A17C0D1-8F5E-4672-94B0-FCC4315D2606}" name="Outdoor Unit Series Name" dataDxfId="80"/>
    <tableColumn id="4" xr3:uid="{292086A5-7687-4390-AB46-FCBA658A7767}" name="Outdoor Unit Model Number " dataDxfId="79"/>
    <tableColumn id="5" xr3:uid="{2B9CE740-D933-4F50-98A1-3E23120C7F87}" name="Indoor Unit Brand Name" dataDxfId="78"/>
    <tableColumn id="6" xr3:uid="{F63C99C8-DF89-4AE6-8DA3-5E57BBBE043C}" name="Indoor Unit Type " dataDxfId="77"/>
    <tableColumn id="7" xr3:uid="{8E58569C-A81A-411E-9E70-A6F6FA0DF7FC}" name="Indoor Unit Model Number" dataDxfId="76"/>
    <tableColumn id="8" xr3:uid="{D24FAD78-D6AA-4DB2-8B94-47A67275EFE6}" name="Furnace Model Number" dataDxfId="75"/>
    <tableColumn id="9" xr3:uid="{F098054C-FD1F-49A3-8F95-EB4DE765DE5B}" name="AHRI CERTIFIED RATINGS - Cooling Capacity (95F), btuh (Appendix M1)" dataDxfId="74"/>
    <tableColumn id="10" xr3:uid="{CCC3A870-6F20-4F03-84EF-A547DF13F53F}" name="AHRI CERTIFIED RATINGS - EER2 (95F) (Appendix M1)" dataDxfId="73"/>
    <tableColumn id="11" xr3:uid="{622847ED-93DB-4AA0-BDB8-B497E752B76C}" name="AHRI CERTIFIED RATINGS - SEER2 (Appendix M1)" dataDxfId="72"/>
    <tableColumn id="12" xr3:uid="{B2DE8477-FBD9-44E0-B048-3512EC55217D}" name="AHRI CERTIFIED RATINGS - Heating Capacity (47F), btuh (Appendix M1)" dataDxfId="71"/>
    <tableColumn id="13" xr3:uid="{E2E7E04A-99E2-4006-B5F8-7FD8D9DE2D44}" name="AHRI CERTIFIED RATINGS - HSPF2 (Region IV) (Appendix M1)" dataDxfId="70"/>
    <tableColumn id="14" xr3:uid="{68C8F743-254C-4F81-A1C4-3E1516427A6B}" name="AHRI CERTIFIED RATINGS - Cooling Capacity (95F), btuh (Appendix M)" dataDxfId="69"/>
    <tableColumn id="15" xr3:uid="{D2363E85-7BDD-4710-BCA2-E38029874EDD}" name="AHRI CERTIFIED RATINGS - EER (95F) (Appendix M)" dataDxfId="68"/>
    <tableColumn id="16" xr3:uid="{FD646EAB-F69E-430A-A490-4AC2139291CE}" name="AHRI CERTIFIED RATINGS - SEER (Appendix M)" dataDxfId="67"/>
    <tableColumn id="17" xr3:uid="{45A245EA-E0F5-42CF-AF1E-EA28A3DD37A9}" name="AHRI CERTIFIED RATINGS - Heating Capacity (47F), btuh (Appendix M)" dataDxfId="66"/>
    <tableColumn id="18" xr3:uid="{BA5DA896-0194-40B3-BC65-76B2CAAE0B34}" name="AHRI CERTIFIED RATINGS - HSPF (Region IV) (Appendix M)" dataDxfId="65"/>
    <tableColumn id="19" xr3:uid="{FE5E1CFA-1E83-4847-8363-0854B91AF86B}" name="Heating Capacity (17F), btuh (Appendix M1)" dataDxfId="64"/>
    <tableColumn id="20" xr3:uid="{D8DFBB99-5C6B-454C-A5AA-E653957DC3D4}" name="Heating Capacity (5F), btuh (Appendix M1)" dataDxfId="63"/>
    <tableColumn id="21" xr3:uid="{549A02E5-D9C9-4556-A861-BCDE40F6AD07}" name="Heating COP (5F), btuh (Appendix M1)" dataDxfId="62"/>
    <tableColumn id="22" xr3:uid="{A40D8CEF-C44B-4CCD-B58E-1F2A3B6B8972}" name="Full-Load Cooling Air Volume Rate, scfm (Appendix M1)" dataDxfId="61"/>
    <tableColumn id="23" xr3:uid="{5A983CF1-9EEA-404B-9A00-1B23BF89BCCE}" name="Heating Capacity (17F), btuh (Appendix M)" dataDxfId="60"/>
    <tableColumn id="24" xr3:uid="{F9D7F17F-382F-4E7F-98C2-E10BC9821C3C}" name="Heating Capacity (5F), btuh (Appendix M)" dataDxfId="59"/>
    <tableColumn id="25" xr3:uid="{C732F619-9AF9-470C-AEE5-9803303C55E7}" name="Full-Load Cooling Air Volume Rate, scfm (Appendix M)" dataDxfId="58"/>
    <tableColumn id="26" xr3:uid="{574450D9-36DE-4672-B917-0CD9BD7360BB}" name="Intermediate Cooling Air Volume Rate, scfm (Appendix M)" dataDxfId="57"/>
    <tableColumn id="27" xr3:uid="{FEF31EDC-C765-4D42-888A-8AC87CCB4071}" name="Minimum Cooling Air Volume Rate, scfm (Appendix M)" dataDxfId="56"/>
    <tableColumn id="28" xr3:uid="{0B877A55-9DFD-43A7-A43B-23AC8B9C206C}" name="Model Status" dataDxfId="55"/>
    <tableColumn id="29" xr3:uid="{D3D606C0-D1CB-4E87-8DDD-6720EE4D0E62}" name="Manufacturer Type" dataDxfId="54"/>
    <tableColumn id="30" xr3:uid="{53546724-43E8-4FE5-814D-0374B8EA22ED}" name="AHRI Type" dataDxfId="53"/>
    <tableColumn id="31" xr3:uid="{D0F36B54-FB96-40B1-8BC5-D505B0452690}" name="Split or Packaged?" dataDxfId="52"/>
    <tableColumn id="32" xr3:uid="{0F1BDE8C-AD41-44C4-99A2-0CD84658F703}" name="Phase" dataDxfId="51"/>
    <tableColumn id="33" xr3:uid="{974E06A2-7F24-416F-BADD-0DD71AF3E3CB}" name="Designated Tested Combination? " dataDxfId="50"/>
    <tableColumn id="34" xr3:uid="{B0764D03-94D7-416D-94B4-BEC26511D688}" name="Refrigerant Type" dataDxfId="49"/>
    <tableColumn id="35" xr3:uid="{3583664C-14B1-4FE6-8571-9113946D11CC}" name="Sold in?" dataDxfId="48"/>
    <tableColumn id="36" xr3:uid="{2C3AD17B-3767-483E-973B-CAE88C074309}" name="CEE Tier - North and Canada" dataDxfId="47"/>
    <tableColumn id="37" xr3:uid="{6483055A-0F9C-4338-8120-53C7274E89F5}" name="CEE Tier - South" dataDxfId="46"/>
    <tableColumn id="38" xr3:uid="{49367F36-A046-4722-8ACD-5A269B0F51A6}" name="CEE Level - Demand Response Criteria" dataDxfId="45"/>
    <tableColumn id="39" xr3:uid="{3FA5A55D-4FC9-4095-BD69-60B1D7E310B4}" name="Energy Guide Label"/>
    <tableColumn id="40" xr3:uid="{E73606D6-A5E9-47F7-9FF3-60B8EC9FFE85}" name="ENERGY STAR ® Certified?" dataDxfId="44"/>
    <tableColumn id="41" xr3:uid="{AFCFAFA6-69E1-4E29-AEB4-20CA0568AEC5}" name="ENERGY STAR ® Certified with Cold Climate Designation?" dataDxfId="43"/>
    <tableColumn id="42" xr3:uid="{705AA669-6A55-4D1F-84D3-F06E6C1B34B8}" name="Potential Eligibility for IRA Tax Credit " dataDxfId="42"/>
    <tableColumn id="43" xr3:uid="{9A3E6CCE-76EC-4348-A4B7-A9975090D527}" name="Is Rerated" dataDxfId="4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F612816-3CCF-4C23-957B-AFAC76CAD51C}" name="Table8" displayName="Table8" ref="A2:T421" totalsRowShown="0" headerRowDxfId="0" dataDxfId="21">
  <autoFilter ref="A2:T421" xr:uid="{BF612816-3CCF-4C23-957B-AFAC76CAD51C}">
    <filterColumn colId="7">
      <filters blank="1">
        <filter val="10"/>
        <filter val="10.4"/>
        <filter val="10.5"/>
        <filter val="10.7"/>
        <filter val="10.8"/>
        <filter val="11"/>
        <filter val="11.2"/>
        <filter val="11.3"/>
        <filter val="11.4"/>
        <filter val="11.5"/>
        <filter val="11.7"/>
        <filter val="12"/>
        <filter val="12.2"/>
        <filter val="12.5"/>
        <filter val="13"/>
        <filter val="9.8"/>
        <filter val="9.9"/>
      </filters>
    </filterColumn>
  </autoFilter>
  <sortState xmlns:xlrd2="http://schemas.microsoft.com/office/spreadsheetml/2017/richdata2" ref="A3:T403">
    <sortCondition ref="A2:A403"/>
  </sortState>
  <tableColumns count="20">
    <tableColumn id="1" xr3:uid="{672A8170-8B55-4BE1-9BC6-C718B6D1AFE0}" name="AHRI Ref. #" dataDxfId="20" dataCellStyle="Hyperlink"/>
    <tableColumn id="18" xr3:uid="{7B2C05E5-01D8-4609-8035-A49D576C8A7F}" name="Refrigerant" dataDxfId="19" dataCellStyle="Hyperlink"/>
    <tableColumn id="2" xr3:uid="{26B5D791-EF11-4740-AFAD-086145689570}" name="Ton" dataDxfId="18" dataCellStyle="Hyperlink">
      <calculatedColumnFormula>G3/12000</calculatedColumnFormula>
    </tableColumn>
    <tableColumn id="3" xr3:uid="{E2B52589-C9ED-4DE9-BEDB-E418ADA8398F}" name="Outdoor Unit Model Number " dataDxfId="17"/>
    <tableColumn id="4" xr3:uid="{78A6556B-8C9E-4F5F-B6D2-AE2A138172DF}" name="Indoor Unit Model Number" dataDxfId="16"/>
    <tableColumn id="5" xr3:uid="{EBEA9660-8886-4FAD-8255-8B3399B25C6F}" name="Furnace Model Number" dataDxfId="15"/>
    <tableColumn id="6" xr3:uid="{24DDFF9E-4EBA-4588-A39A-E9AB6917FE7B}" name="Cooling Capacity" dataDxfId="14"/>
    <tableColumn id="7" xr3:uid="{F2D8C57B-6A78-4833-AF50-7F540F1AF224}" name="EER2 (95F) (&gt;=10.0)" dataDxfId="13"/>
    <tableColumn id="8" xr3:uid="{D2B1B7C1-FEB8-4B22-BBC9-9BD031D1B2FF}" name="SEER2 (&gt;=15.2)" dataDxfId="12"/>
    <tableColumn id="9" xr3:uid="{0BD5B26E-1A3F-415B-A832-190A055916F8}" name="Heating Capacity  (47F)" dataDxfId="11"/>
    <tableColumn id="10" xr3:uid="{8C644EBF-70EF-4EA3-9D6C-08316F784548}" name="HSPF2 (&gt;=8.1)" dataDxfId="10"/>
    <tableColumn id="11" xr3:uid="{DDB32DEA-DD0C-426A-A2FE-370D0FF3E88B}" name="Heating Capacity (17°F) " dataDxfId="9"/>
    <tableColumn id="12" xr3:uid="{15E4EB2D-55FF-4C26-89A4-19D0B5A19AE4}" name="Heating Capacity (5°F) " dataDxfId="8"/>
    <tableColumn id="13" xr3:uid="{2BB1A983-3C25-47C4-A574-F7292A7F7130}" name="Heating  Ratio @ 5°F (&gt;=70%)" dataDxfId="7">
      <calculatedColumnFormula>M3/J3</calculatedColumnFormula>
    </tableColumn>
    <tableColumn id="14" xr3:uid="{1763C2D9-A159-4224-8FAD-6E85B5E9CAE8}" name="Heating COP at 5°F (&gt;=1.75)" dataDxfId="6"/>
    <tableColumn id="17" xr3:uid="{88194662-1486-42C7-8FFF-309291DB5FE2}" name="Heating  Ratio @ 17°F (&gt;=58%)" dataDxfId="5">
      <calculatedColumnFormula>L3/J3</calculatedColumnFormula>
    </tableColumn>
    <tableColumn id="19" xr3:uid="{B2E9A03C-EF05-4A73-BF85-413C5B4B0FD7}" name="CEE Path A" dataDxfId="4">
      <calculatedColumnFormula>IF(AND(I3&gt;=16,+H3&gt;=9.8,+K3&gt;=8.5,+O3&gt;=1.75),"Path A,(OR(I3&gt;=16,+H3&gt;=11,+K3&gt;=8,+O3&gt;=1.75),Path B","0.00")</calculatedColumnFormula>
    </tableColumn>
    <tableColumn id="22" xr3:uid="{A7E7F10A-2E8A-4DE0-B922-DAC67AB10A82}" name="CEE Path B" dataDxfId="3">
      <calculatedColumnFormula>IF(AND(I3&gt;=16,+H3&gt;=11,+K3&gt;=8,+O3&gt;=1.75,+N3&gt;=45%),"Path B","No")</calculatedColumnFormula>
    </tableColumn>
    <tableColumn id="15" xr3:uid="{6DD69C48-A9AE-4FF3-BA1B-9A50C4B613AB}" name="Mass Save Residential Rebate $1,250.00 / Ton" dataDxfId="2">
      <calculatedColumnFormula>IF(AND(I3&gt;=15,+K3&gt;=8.1,+N3&gt;=0.7,+O3&gt;=1.75),C3*1250,"$0.00")</calculatedColumnFormula>
    </tableColumn>
    <tableColumn id="16" xr3:uid="{1C836F81-8D05-499F-8B85-F404A0966B66}" name="IRA 25C " dataDxfId="1">
      <calculatedColumnFormula>IF(AND(I3&gt;=15.2,+H3&gt;=10,+K3&gt;=8.1,+O3&gt;=1.75,(OR(AND(N3&gt;=70%,O3&gt;=58%)))),"YES","NO")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950564B-717F-40A5-8B23-CEA8EF4D1B5A}" name="Table810" displayName="Table810" ref="A1:Q403" totalsRowShown="0" headerRowDxfId="40" dataDxfId="39">
  <autoFilter ref="A1:Q403" xr:uid="{1950564B-717F-40A5-8B23-CEA8EF4D1B5A}">
    <filterColumn colId="3">
      <filters>
        <filter val="GNC3036BPT"/>
        <filter val="GNC3036BPT+DK"/>
      </filters>
    </filterColumn>
  </autoFilter>
  <sortState xmlns:xlrd2="http://schemas.microsoft.com/office/spreadsheetml/2017/richdata2" ref="A2:P403">
    <sortCondition ref="B1:B403"/>
  </sortState>
  <tableColumns count="17">
    <tableColumn id="1" xr3:uid="{AECAC602-8610-4AD7-9921-34F046DD27E2}" name="AHRI Ref. #" dataDxfId="38" dataCellStyle="Hyperlink"/>
    <tableColumn id="2" xr3:uid="{3624C158-E221-4E83-B0B0-2385E2F099B3}" name="Ton" dataDxfId="37" dataCellStyle="Hyperlink">
      <calculatedColumnFormula>F2/12000</calculatedColumnFormula>
    </tableColumn>
    <tableColumn id="3" xr3:uid="{DC4CCB9D-72F6-4D3C-90D2-2FED939DDC58}" name="Outdoor Unit Model Number " dataDxfId="36"/>
    <tableColumn id="4" xr3:uid="{EA6266B7-7387-4E61-965C-6E222DF66D80}" name="Indoor Unit Model Number" dataDxfId="35"/>
    <tableColumn id="5" xr3:uid="{EA865768-60A7-4F3A-99FC-98D51D7F7A5E}" name="Furnace Model Number" dataDxfId="34"/>
    <tableColumn id="6" xr3:uid="{966C7EDD-97F7-4958-AA1B-0BFF3E9B316F}" name="Cooling Capacity" dataDxfId="33"/>
    <tableColumn id="7" xr3:uid="{908B15A8-6DD0-418A-BC23-75D909FD4110}" name="EER2 (95F) (&gt;=10.0)" dataDxfId="32"/>
    <tableColumn id="8" xr3:uid="{C48710A6-D817-4166-8337-4D36FE4CD5F8}" name="SEER2 (&gt;=15.2)" dataDxfId="31"/>
    <tableColumn id="9" xr3:uid="{4ABBF165-7F92-4E94-B1C4-432BA3053BD4}" name="Heating Capacity  (47F)" dataDxfId="30"/>
    <tableColumn id="10" xr3:uid="{D26ECFA2-A7D3-4E27-A9A3-134B68BF2101}" name="HSPF2 (&gt;=8.1)" dataDxfId="29"/>
    <tableColumn id="11" xr3:uid="{BF8B1428-34A3-49EA-95F0-180125D97C11}" name="Heating Capacity (17°F) " dataDxfId="28"/>
    <tableColumn id="12" xr3:uid="{68308F36-ECDB-4C55-BFAA-5B4F30A45E14}" name="Heating Capacity (5°F) " dataDxfId="27"/>
    <tableColumn id="13" xr3:uid="{ED80E2FB-65C1-466B-9345-EF5BF43E42E4}" name="Heating  Ratio @ 5°F (&gt;=70%)" dataDxfId="26">
      <calculatedColumnFormula>L2/K2</calculatedColumnFormula>
    </tableColumn>
    <tableColumn id="14" xr3:uid="{1EB3FD8F-359B-436D-B3E8-875AD7979459}" name="Heating COP at 5°F (&gt;=1.75)" dataDxfId="25"/>
    <tableColumn id="17" xr3:uid="{4D5DB8A9-845F-4704-945D-2E97E656B63A}" name="Heating  Ratio @ 17°F (&gt;=58%)" dataDxfId="24">
      <calculatedColumnFormula>K2/I2</calculatedColumnFormula>
    </tableColumn>
    <tableColumn id="15" xr3:uid="{E12B9F14-48DA-45C6-8237-E4A58D8A3E4F}" name="Mass Save Residential Rebate " dataDxfId="23">
      <calculatedColumnFormula>IF(AND(H2&gt;=15,+J2&gt;=8.1,+M2&gt;=0.7,+N2&gt;=1.75),B2*1250,"$0.00")</calculatedColumnFormula>
    </tableColumn>
    <tableColumn id="16" xr3:uid="{538049FE-AD88-42C3-B6CB-E8AE94705DA7}" name="IRA 25C " dataDxfId="22">
      <calculatedColumnFormula>IF(AND(H2&gt;=15.2,+G2&gt;=10,+J2&gt;=8.1,+N2&gt;=1.75,(OR(AND(M2&gt;=70%,N2&gt;=58%)))),"YES","NO")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hridirectory.org/details/99/214731837" TargetMode="External"/><Relationship Id="rId299" Type="http://schemas.openxmlformats.org/officeDocument/2006/relationships/hyperlink" Target="https://www.ahridirectory.org/details/99/214303525" TargetMode="External"/><Relationship Id="rId21" Type="http://schemas.openxmlformats.org/officeDocument/2006/relationships/hyperlink" Target="https://www.ahridirectory.org/details/99/215447631" TargetMode="External"/><Relationship Id="rId63" Type="http://schemas.openxmlformats.org/officeDocument/2006/relationships/hyperlink" Target="https://www.ahridirectory.org/details/99/214838786" TargetMode="External"/><Relationship Id="rId159" Type="http://schemas.openxmlformats.org/officeDocument/2006/relationships/hyperlink" Target="https://www.ahridirectory.org/details/99/214660201" TargetMode="External"/><Relationship Id="rId324" Type="http://schemas.openxmlformats.org/officeDocument/2006/relationships/hyperlink" Target="https://www.ahridirectory.org/details/99/213885841" TargetMode="External"/><Relationship Id="rId366" Type="http://schemas.openxmlformats.org/officeDocument/2006/relationships/hyperlink" Target="https://www.ahridirectory.org/details/99/208141147" TargetMode="External"/><Relationship Id="rId170" Type="http://schemas.openxmlformats.org/officeDocument/2006/relationships/hyperlink" Target="https://www.ahridirectory.org/details/99/214660190" TargetMode="External"/><Relationship Id="rId226" Type="http://schemas.openxmlformats.org/officeDocument/2006/relationships/hyperlink" Target="https://www.ahridirectory.org/details/99/214608200" TargetMode="External"/><Relationship Id="rId268" Type="http://schemas.openxmlformats.org/officeDocument/2006/relationships/hyperlink" Target="https://www.ahridirectory.org/details/99/214569300" TargetMode="External"/><Relationship Id="rId32" Type="http://schemas.openxmlformats.org/officeDocument/2006/relationships/hyperlink" Target="https://www.ahridirectory.org/details/99/215389838" TargetMode="External"/><Relationship Id="rId74" Type="http://schemas.openxmlformats.org/officeDocument/2006/relationships/hyperlink" Target="https://www.ahridirectory.org/details/99/214838775" TargetMode="External"/><Relationship Id="rId128" Type="http://schemas.openxmlformats.org/officeDocument/2006/relationships/hyperlink" Target="https://www.ahridirectory.org/details/99/214660560" TargetMode="External"/><Relationship Id="rId335" Type="http://schemas.openxmlformats.org/officeDocument/2006/relationships/hyperlink" Target="https://www.ahridirectory.org/details/99/213352686" TargetMode="External"/><Relationship Id="rId377" Type="http://schemas.openxmlformats.org/officeDocument/2006/relationships/hyperlink" Target="https://www.ahridirectory.org/details/99/207861759" TargetMode="External"/><Relationship Id="rId5" Type="http://schemas.openxmlformats.org/officeDocument/2006/relationships/hyperlink" Target="https://www.ahridirectory.org/details/99/215560597" TargetMode="External"/><Relationship Id="rId181" Type="http://schemas.openxmlformats.org/officeDocument/2006/relationships/hyperlink" Target="https://www.ahridirectory.org/details/99/214660179" TargetMode="External"/><Relationship Id="rId237" Type="http://schemas.openxmlformats.org/officeDocument/2006/relationships/hyperlink" Target="https://www.ahridirectory.org/details/99/214592619" TargetMode="External"/><Relationship Id="rId402" Type="http://schemas.openxmlformats.org/officeDocument/2006/relationships/drawing" Target="../drawings/drawing1.xml"/><Relationship Id="rId279" Type="http://schemas.openxmlformats.org/officeDocument/2006/relationships/hyperlink" Target="https://www.ahridirectory.org/details/99/214447332" TargetMode="External"/><Relationship Id="rId43" Type="http://schemas.openxmlformats.org/officeDocument/2006/relationships/hyperlink" Target="https://www.ahridirectory.org/details/99/215389770" TargetMode="External"/><Relationship Id="rId139" Type="http://schemas.openxmlformats.org/officeDocument/2006/relationships/hyperlink" Target="https://www.ahridirectory.org/details/99/214660549" TargetMode="External"/><Relationship Id="rId290" Type="http://schemas.openxmlformats.org/officeDocument/2006/relationships/hyperlink" Target="https://www.ahridirectory.org/details/99/214333173" TargetMode="External"/><Relationship Id="rId304" Type="http://schemas.openxmlformats.org/officeDocument/2006/relationships/hyperlink" Target="https://www.ahridirectory.org/details/99/214303520" TargetMode="External"/><Relationship Id="rId346" Type="http://schemas.openxmlformats.org/officeDocument/2006/relationships/hyperlink" Target="https://www.ahridirectory.org/details/99/210908665" TargetMode="External"/><Relationship Id="rId388" Type="http://schemas.openxmlformats.org/officeDocument/2006/relationships/hyperlink" Target="https://www.ahridirectory.org/details/99/207252610" TargetMode="External"/><Relationship Id="rId85" Type="http://schemas.openxmlformats.org/officeDocument/2006/relationships/hyperlink" Target="https://www.ahridirectory.org/details/99/214810783" TargetMode="External"/><Relationship Id="rId150" Type="http://schemas.openxmlformats.org/officeDocument/2006/relationships/hyperlink" Target="https://www.ahridirectory.org/details/99/214660210" TargetMode="External"/><Relationship Id="rId192" Type="http://schemas.openxmlformats.org/officeDocument/2006/relationships/hyperlink" Target="https://www.ahridirectory.org/details/99/214608236" TargetMode="External"/><Relationship Id="rId206" Type="http://schemas.openxmlformats.org/officeDocument/2006/relationships/hyperlink" Target="https://www.ahridirectory.org/details/99/214608222" TargetMode="External"/><Relationship Id="rId248" Type="http://schemas.openxmlformats.org/officeDocument/2006/relationships/hyperlink" Target="https://www.ahridirectory.org/details/99/214592608" TargetMode="External"/><Relationship Id="rId12" Type="http://schemas.openxmlformats.org/officeDocument/2006/relationships/hyperlink" Target="https://www.ahridirectory.org/details/99/215560590" TargetMode="External"/><Relationship Id="rId108" Type="http://schemas.openxmlformats.org/officeDocument/2006/relationships/hyperlink" Target="https://www.ahridirectory.org/details/99/214771856" TargetMode="External"/><Relationship Id="rId315" Type="http://schemas.openxmlformats.org/officeDocument/2006/relationships/hyperlink" Target="https://www.ahridirectory.org/details/99/214303509" TargetMode="External"/><Relationship Id="rId357" Type="http://schemas.openxmlformats.org/officeDocument/2006/relationships/hyperlink" Target="https://www.ahridirectory.org/details/99/208141156" TargetMode="External"/><Relationship Id="rId54" Type="http://schemas.openxmlformats.org/officeDocument/2006/relationships/hyperlink" Target="https://www.ahridirectory.org/details/99/214866735" TargetMode="External"/><Relationship Id="rId96" Type="http://schemas.openxmlformats.org/officeDocument/2006/relationships/hyperlink" Target="https://www.ahridirectory.org/details/99/214779005" TargetMode="External"/><Relationship Id="rId161" Type="http://schemas.openxmlformats.org/officeDocument/2006/relationships/hyperlink" Target="https://www.ahridirectory.org/details/99/214660199" TargetMode="External"/><Relationship Id="rId217" Type="http://schemas.openxmlformats.org/officeDocument/2006/relationships/hyperlink" Target="https://www.ahridirectory.org/details/99/214608209" TargetMode="External"/><Relationship Id="rId399" Type="http://schemas.openxmlformats.org/officeDocument/2006/relationships/hyperlink" Target="https://www.ahridirectory.org/details/99/202110529" TargetMode="External"/><Relationship Id="rId259" Type="http://schemas.openxmlformats.org/officeDocument/2006/relationships/hyperlink" Target="https://www.ahridirectory.org/details/99/214592560" TargetMode="External"/><Relationship Id="rId23" Type="http://schemas.openxmlformats.org/officeDocument/2006/relationships/hyperlink" Target="https://www.ahridirectory.org/details/99/215447629" TargetMode="External"/><Relationship Id="rId119" Type="http://schemas.openxmlformats.org/officeDocument/2006/relationships/hyperlink" Target="https://www.ahridirectory.org/details/99/214731835" TargetMode="External"/><Relationship Id="rId270" Type="http://schemas.openxmlformats.org/officeDocument/2006/relationships/hyperlink" Target="https://www.ahridirectory.org/details/99/214447341" TargetMode="External"/><Relationship Id="rId326" Type="http://schemas.openxmlformats.org/officeDocument/2006/relationships/hyperlink" Target="https://www.ahridirectory.org/details/99/213885839" TargetMode="External"/><Relationship Id="rId65" Type="http://schemas.openxmlformats.org/officeDocument/2006/relationships/hyperlink" Target="https://www.ahridirectory.org/details/99/214838784" TargetMode="External"/><Relationship Id="rId130" Type="http://schemas.openxmlformats.org/officeDocument/2006/relationships/hyperlink" Target="https://www.ahridirectory.org/details/99/214660558" TargetMode="External"/><Relationship Id="rId368" Type="http://schemas.openxmlformats.org/officeDocument/2006/relationships/hyperlink" Target="https://www.ahridirectory.org/details/99/208141145" TargetMode="External"/><Relationship Id="rId172" Type="http://schemas.openxmlformats.org/officeDocument/2006/relationships/hyperlink" Target="https://www.ahridirectory.org/details/99/214660188" TargetMode="External"/><Relationship Id="rId228" Type="http://schemas.openxmlformats.org/officeDocument/2006/relationships/hyperlink" Target="https://www.ahridirectory.org/details/99/214608198" TargetMode="External"/><Relationship Id="rId281" Type="http://schemas.openxmlformats.org/officeDocument/2006/relationships/hyperlink" Target="https://www.ahridirectory.org/details/99/214447330" TargetMode="External"/><Relationship Id="rId337" Type="http://schemas.openxmlformats.org/officeDocument/2006/relationships/hyperlink" Target="https://www.ahridirectory.org/details/99/213352684" TargetMode="External"/><Relationship Id="rId34" Type="http://schemas.openxmlformats.org/officeDocument/2006/relationships/hyperlink" Target="https://www.ahridirectory.org/details/99/215389835" TargetMode="External"/><Relationship Id="rId76" Type="http://schemas.openxmlformats.org/officeDocument/2006/relationships/hyperlink" Target="https://www.ahridirectory.org/details/99/214838773" TargetMode="External"/><Relationship Id="rId141" Type="http://schemas.openxmlformats.org/officeDocument/2006/relationships/hyperlink" Target="https://www.ahridirectory.org/details/99/214660547" TargetMode="External"/><Relationship Id="rId379" Type="http://schemas.openxmlformats.org/officeDocument/2006/relationships/hyperlink" Target="https://www.ahridirectory.org/details/99/207861757" TargetMode="External"/><Relationship Id="rId7" Type="http://schemas.openxmlformats.org/officeDocument/2006/relationships/hyperlink" Target="https://www.ahridirectory.org/details/99/215560595" TargetMode="External"/><Relationship Id="rId183" Type="http://schemas.openxmlformats.org/officeDocument/2006/relationships/hyperlink" Target="https://www.ahridirectory.org/details/99/214660177" TargetMode="External"/><Relationship Id="rId239" Type="http://schemas.openxmlformats.org/officeDocument/2006/relationships/hyperlink" Target="https://www.ahridirectory.org/details/99/214592617" TargetMode="External"/><Relationship Id="rId390" Type="http://schemas.openxmlformats.org/officeDocument/2006/relationships/hyperlink" Target="https://www.ahridirectory.org/details/99/207252608" TargetMode="External"/><Relationship Id="rId250" Type="http://schemas.openxmlformats.org/officeDocument/2006/relationships/hyperlink" Target="https://www.ahridirectory.org/details/99/214592569" TargetMode="External"/><Relationship Id="rId292" Type="http://schemas.openxmlformats.org/officeDocument/2006/relationships/hyperlink" Target="https://www.ahridirectory.org/details/99/214303532" TargetMode="External"/><Relationship Id="rId306" Type="http://schemas.openxmlformats.org/officeDocument/2006/relationships/hyperlink" Target="https://www.ahridirectory.org/details/99/214303518" TargetMode="External"/><Relationship Id="rId45" Type="http://schemas.openxmlformats.org/officeDocument/2006/relationships/hyperlink" Target="https://www.ahridirectory.org/details/99/215389768" TargetMode="External"/><Relationship Id="rId87" Type="http://schemas.openxmlformats.org/officeDocument/2006/relationships/hyperlink" Target="https://www.ahridirectory.org/details/99/214810781" TargetMode="External"/><Relationship Id="rId110" Type="http://schemas.openxmlformats.org/officeDocument/2006/relationships/hyperlink" Target="https://www.ahridirectory.org/details/99/214771632" TargetMode="External"/><Relationship Id="rId348" Type="http://schemas.openxmlformats.org/officeDocument/2006/relationships/hyperlink" Target="https://www.ahridirectory.org/details/99/210908615" TargetMode="External"/><Relationship Id="rId152" Type="http://schemas.openxmlformats.org/officeDocument/2006/relationships/hyperlink" Target="https://www.ahridirectory.org/details/99/214660208" TargetMode="External"/><Relationship Id="rId194" Type="http://schemas.openxmlformats.org/officeDocument/2006/relationships/hyperlink" Target="https://www.ahridirectory.org/details/99/214608234" TargetMode="External"/><Relationship Id="rId208" Type="http://schemas.openxmlformats.org/officeDocument/2006/relationships/hyperlink" Target="https://www.ahridirectory.org/details/99/214608220" TargetMode="External"/><Relationship Id="rId261" Type="http://schemas.openxmlformats.org/officeDocument/2006/relationships/hyperlink" Target="https://www.ahridirectory.org/details/99/214592558" TargetMode="External"/><Relationship Id="rId14" Type="http://schemas.openxmlformats.org/officeDocument/2006/relationships/hyperlink" Target="https://www.ahridirectory.org/details/99/215447638" TargetMode="External"/><Relationship Id="rId56" Type="http://schemas.openxmlformats.org/officeDocument/2006/relationships/hyperlink" Target="https://www.ahridirectory.org/details/99/214866733" TargetMode="External"/><Relationship Id="rId317" Type="http://schemas.openxmlformats.org/officeDocument/2006/relationships/hyperlink" Target="https://www.ahridirectory.org/details/99/213885848" TargetMode="External"/><Relationship Id="rId359" Type="http://schemas.openxmlformats.org/officeDocument/2006/relationships/hyperlink" Target="https://www.ahridirectory.org/details/99/208141154" TargetMode="External"/><Relationship Id="rId98" Type="http://schemas.openxmlformats.org/officeDocument/2006/relationships/hyperlink" Target="https://www.ahridirectory.org/details/99/214779003" TargetMode="External"/><Relationship Id="rId121" Type="http://schemas.openxmlformats.org/officeDocument/2006/relationships/hyperlink" Target="https://www.ahridirectory.org/details/99/214731833" TargetMode="External"/><Relationship Id="rId163" Type="http://schemas.openxmlformats.org/officeDocument/2006/relationships/hyperlink" Target="https://www.ahridirectory.org/details/99/214660197" TargetMode="External"/><Relationship Id="rId219" Type="http://schemas.openxmlformats.org/officeDocument/2006/relationships/hyperlink" Target="https://www.ahridirectory.org/details/99/214608207" TargetMode="External"/><Relationship Id="rId370" Type="http://schemas.openxmlformats.org/officeDocument/2006/relationships/hyperlink" Target="https://www.ahridirectory.org/details/99/207861766" TargetMode="External"/><Relationship Id="rId230" Type="http://schemas.openxmlformats.org/officeDocument/2006/relationships/hyperlink" Target="https://www.ahridirectory.org/details/99/214608196" TargetMode="External"/><Relationship Id="rId25" Type="http://schemas.openxmlformats.org/officeDocument/2006/relationships/hyperlink" Target="https://www.ahridirectory.org/details/99/215418108" TargetMode="External"/><Relationship Id="rId67" Type="http://schemas.openxmlformats.org/officeDocument/2006/relationships/hyperlink" Target="https://www.ahridirectory.org/details/99/214838782" TargetMode="External"/><Relationship Id="rId272" Type="http://schemas.openxmlformats.org/officeDocument/2006/relationships/hyperlink" Target="https://www.ahridirectory.org/details/99/214447339" TargetMode="External"/><Relationship Id="rId328" Type="http://schemas.openxmlformats.org/officeDocument/2006/relationships/hyperlink" Target="https://www.ahridirectory.org/details/99/213885837" TargetMode="External"/><Relationship Id="rId132" Type="http://schemas.openxmlformats.org/officeDocument/2006/relationships/hyperlink" Target="https://www.ahridirectory.org/details/99/214660556" TargetMode="External"/><Relationship Id="rId174" Type="http://schemas.openxmlformats.org/officeDocument/2006/relationships/hyperlink" Target="https://www.ahridirectory.org/details/99/214660186" TargetMode="External"/><Relationship Id="rId381" Type="http://schemas.openxmlformats.org/officeDocument/2006/relationships/hyperlink" Target="https://www.ahridirectory.org/details/99/207252617" TargetMode="External"/><Relationship Id="rId241" Type="http://schemas.openxmlformats.org/officeDocument/2006/relationships/hyperlink" Target="https://www.ahridirectory.org/details/99/214592615" TargetMode="External"/><Relationship Id="rId36" Type="http://schemas.openxmlformats.org/officeDocument/2006/relationships/hyperlink" Target="https://www.ahridirectory.org/details/99/215389833" TargetMode="External"/><Relationship Id="rId283" Type="http://schemas.openxmlformats.org/officeDocument/2006/relationships/hyperlink" Target="https://www.ahridirectory.org/details/99/214447328" TargetMode="External"/><Relationship Id="rId339" Type="http://schemas.openxmlformats.org/officeDocument/2006/relationships/hyperlink" Target="https://www.ahridirectory.org/details/99/211887781" TargetMode="External"/><Relationship Id="rId78" Type="http://schemas.openxmlformats.org/officeDocument/2006/relationships/hyperlink" Target="https://www.ahridirectory.org/details/99/214838771" TargetMode="External"/><Relationship Id="rId101" Type="http://schemas.openxmlformats.org/officeDocument/2006/relationships/hyperlink" Target="https://www.ahridirectory.org/details/99/214776252" TargetMode="External"/><Relationship Id="rId143" Type="http://schemas.openxmlformats.org/officeDocument/2006/relationships/hyperlink" Target="https://www.ahridirectory.org/details/99/214660545" TargetMode="External"/><Relationship Id="rId185" Type="http://schemas.openxmlformats.org/officeDocument/2006/relationships/hyperlink" Target="https://www.ahridirectory.org/details/99/214660175" TargetMode="External"/><Relationship Id="rId350" Type="http://schemas.openxmlformats.org/officeDocument/2006/relationships/hyperlink" Target="https://www.ahridirectory.org/details/99/210908591" TargetMode="External"/><Relationship Id="rId9" Type="http://schemas.openxmlformats.org/officeDocument/2006/relationships/hyperlink" Target="https://www.ahridirectory.org/details/99/215560593" TargetMode="External"/><Relationship Id="rId210" Type="http://schemas.openxmlformats.org/officeDocument/2006/relationships/hyperlink" Target="https://www.ahridirectory.org/details/99/214608218" TargetMode="External"/><Relationship Id="rId392" Type="http://schemas.openxmlformats.org/officeDocument/2006/relationships/hyperlink" Target="https://www.ahridirectory.org/details/99/203376745" TargetMode="External"/><Relationship Id="rId252" Type="http://schemas.openxmlformats.org/officeDocument/2006/relationships/hyperlink" Target="https://www.ahridirectory.org/details/99/214592567" TargetMode="External"/><Relationship Id="rId294" Type="http://schemas.openxmlformats.org/officeDocument/2006/relationships/hyperlink" Target="https://www.ahridirectory.org/details/99/214303530" TargetMode="External"/><Relationship Id="rId308" Type="http://schemas.openxmlformats.org/officeDocument/2006/relationships/hyperlink" Target="https://www.ahridirectory.org/details/99/214303516" TargetMode="External"/><Relationship Id="rId47" Type="http://schemas.openxmlformats.org/officeDocument/2006/relationships/hyperlink" Target="https://www.ahridirectory.org/details/99/215389766" TargetMode="External"/><Relationship Id="rId89" Type="http://schemas.openxmlformats.org/officeDocument/2006/relationships/hyperlink" Target="https://www.ahridirectory.org/details/99/214784000" TargetMode="External"/><Relationship Id="rId112" Type="http://schemas.openxmlformats.org/officeDocument/2006/relationships/hyperlink" Target="https://www.ahridirectory.org/details/99/214731842" TargetMode="External"/><Relationship Id="rId154" Type="http://schemas.openxmlformats.org/officeDocument/2006/relationships/hyperlink" Target="https://www.ahridirectory.org/details/99/214660206" TargetMode="External"/><Relationship Id="rId361" Type="http://schemas.openxmlformats.org/officeDocument/2006/relationships/hyperlink" Target="https://www.ahridirectory.org/details/99/208141152" TargetMode="External"/><Relationship Id="rId196" Type="http://schemas.openxmlformats.org/officeDocument/2006/relationships/hyperlink" Target="https://www.ahridirectory.org/details/99/214608232" TargetMode="External"/><Relationship Id="rId16" Type="http://schemas.openxmlformats.org/officeDocument/2006/relationships/hyperlink" Target="https://www.ahridirectory.org/details/99/215447636" TargetMode="External"/><Relationship Id="rId221" Type="http://schemas.openxmlformats.org/officeDocument/2006/relationships/hyperlink" Target="https://www.ahridirectory.org/details/99/214608205" TargetMode="External"/><Relationship Id="rId263" Type="http://schemas.openxmlformats.org/officeDocument/2006/relationships/hyperlink" Target="https://www.ahridirectory.org/details/99/214592556" TargetMode="External"/><Relationship Id="rId319" Type="http://schemas.openxmlformats.org/officeDocument/2006/relationships/hyperlink" Target="https://www.ahridirectory.org/details/99/213885846" TargetMode="External"/><Relationship Id="rId58" Type="http://schemas.openxmlformats.org/officeDocument/2006/relationships/hyperlink" Target="https://www.ahridirectory.org/details/99/214866731" TargetMode="External"/><Relationship Id="rId123" Type="http://schemas.openxmlformats.org/officeDocument/2006/relationships/hyperlink" Target="https://www.ahridirectory.org/details/99/214728308" TargetMode="External"/><Relationship Id="rId330" Type="http://schemas.openxmlformats.org/officeDocument/2006/relationships/hyperlink" Target="https://www.ahridirectory.org/details/99/213885835" TargetMode="External"/><Relationship Id="rId90" Type="http://schemas.openxmlformats.org/officeDocument/2006/relationships/hyperlink" Target="https://www.ahridirectory.org/details/99/214783999" TargetMode="External"/><Relationship Id="rId165" Type="http://schemas.openxmlformats.org/officeDocument/2006/relationships/hyperlink" Target="https://www.ahridirectory.org/details/99/214660195" TargetMode="External"/><Relationship Id="rId186" Type="http://schemas.openxmlformats.org/officeDocument/2006/relationships/hyperlink" Target="https://www.ahridirectory.org/details/99/214660174" TargetMode="External"/><Relationship Id="rId351" Type="http://schemas.openxmlformats.org/officeDocument/2006/relationships/hyperlink" Target="https://www.ahridirectory.org/details/99/208518975" TargetMode="External"/><Relationship Id="rId372" Type="http://schemas.openxmlformats.org/officeDocument/2006/relationships/hyperlink" Target="https://www.ahridirectory.org/details/99/207861764" TargetMode="External"/><Relationship Id="rId393" Type="http://schemas.openxmlformats.org/officeDocument/2006/relationships/hyperlink" Target="https://www.ahridirectory.org/details/99/203376744" TargetMode="External"/><Relationship Id="rId211" Type="http://schemas.openxmlformats.org/officeDocument/2006/relationships/hyperlink" Target="https://www.ahridirectory.org/details/99/214608215" TargetMode="External"/><Relationship Id="rId232" Type="http://schemas.openxmlformats.org/officeDocument/2006/relationships/hyperlink" Target="https://www.ahridirectory.org/details/99/214608194" TargetMode="External"/><Relationship Id="rId253" Type="http://schemas.openxmlformats.org/officeDocument/2006/relationships/hyperlink" Target="https://www.ahridirectory.org/details/99/214592566" TargetMode="External"/><Relationship Id="rId274" Type="http://schemas.openxmlformats.org/officeDocument/2006/relationships/hyperlink" Target="https://www.ahridirectory.org/details/99/214447337" TargetMode="External"/><Relationship Id="rId295" Type="http://schemas.openxmlformats.org/officeDocument/2006/relationships/hyperlink" Target="https://www.ahridirectory.org/details/99/214303529" TargetMode="External"/><Relationship Id="rId309" Type="http://schemas.openxmlformats.org/officeDocument/2006/relationships/hyperlink" Target="https://www.ahridirectory.org/details/99/214303515" TargetMode="External"/><Relationship Id="rId27" Type="http://schemas.openxmlformats.org/officeDocument/2006/relationships/hyperlink" Target="https://www.ahridirectory.org/details/99/215418106" TargetMode="External"/><Relationship Id="rId48" Type="http://schemas.openxmlformats.org/officeDocument/2006/relationships/hyperlink" Target="https://www.ahridirectory.org/details/99/215389765" TargetMode="External"/><Relationship Id="rId69" Type="http://schemas.openxmlformats.org/officeDocument/2006/relationships/hyperlink" Target="https://www.ahridirectory.org/details/99/214838780" TargetMode="External"/><Relationship Id="rId113" Type="http://schemas.openxmlformats.org/officeDocument/2006/relationships/hyperlink" Target="https://www.ahridirectory.org/details/99/214731841" TargetMode="External"/><Relationship Id="rId134" Type="http://schemas.openxmlformats.org/officeDocument/2006/relationships/hyperlink" Target="https://www.ahridirectory.org/details/99/214660554" TargetMode="External"/><Relationship Id="rId320" Type="http://schemas.openxmlformats.org/officeDocument/2006/relationships/hyperlink" Target="https://www.ahridirectory.org/details/99/213885845" TargetMode="External"/><Relationship Id="rId80" Type="http://schemas.openxmlformats.org/officeDocument/2006/relationships/hyperlink" Target="https://www.ahridirectory.org/details/99/214838769" TargetMode="External"/><Relationship Id="rId155" Type="http://schemas.openxmlformats.org/officeDocument/2006/relationships/hyperlink" Target="https://www.ahridirectory.org/details/99/214660205" TargetMode="External"/><Relationship Id="rId176" Type="http://schemas.openxmlformats.org/officeDocument/2006/relationships/hyperlink" Target="https://www.ahridirectory.org/details/99/214660184" TargetMode="External"/><Relationship Id="rId197" Type="http://schemas.openxmlformats.org/officeDocument/2006/relationships/hyperlink" Target="https://www.ahridirectory.org/details/99/214608231" TargetMode="External"/><Relationship Id="rId341" Type="http://schemas.openxmlformats.org/officeDocument/2006/relationships/hyperlink" Target="https://www.ahridirectory.org/details/99/211887779" TargetMode="External"/><Relationship Id="rId362" Type="http://schemas.openxmlformats.org/officeDocument/2006/relationships/hyperlink" Target="https://www.ahridirectory.org/details/99/208141151" TargetMode="External"/><Relationship Id="rId383" Type="http://schemas.openxmlformats.org/officeDocument/2006/relationships/hyperlink" Target="https://www.ahridirectory.org/details/99/207252615" TargetMode="External"/><Relationship Id="rId201" Type="http://schemas.openxmlformats.org/officeDocument/2006/relationships/hyperlink" Target="https://www.ahridirectory.org/details/99/214608227" TargetMode="External"/><Relationship Id="rId222" Type="http://schemas.openxmlformats.org/officeDocument/2006/relationships/hyperlink" Target="https://www.ahridirectory.org/details/99/214608204" TargetMode="External"/><Relationship Id="rId243" Type="http://schemas.openxmlformats.org/officeDocument/2006/relationships/hyperlink" Target="https://www.ahridirectory.org/details/99/214592613" TargetMode="External"/><Relationship Id="rId264" Type="http://schemas.openxmlformats.org/officeDocument/2006/relationships/hyperlink" Target="https://www.ahridirectory.org/details/99/214592555" TargetMode="External"/><Relationship Id="rId285" Type="http://schemas.openxmlformats.org/officeDocument/2006/relationships/hyperlink" Target="https://www.ahridirectory.org/details/99/214333178" TargetMode="External"/><Relationship Id="rId17" Type="http://schemas.openxmlformats.org/officeDocument/2006/relationships/hyperlink" Target="https://www.ahridirectory.org/details/99/215447635" TargetMode="External"/><Relationship Id="rId38" Type="http://schemas.openxmlformats.org/officeDocument/2006/relationships/hyperlink" Target="https://www.ahridirectory.org/details/99/215389829" TargetMode="External"/><Relationship Id="rId59" Type="http://schemas.openxmlformats.org/officeDocument/2006/relationships/hyperlink" Target="https://www.ahridirectory.org/details/99/214866730" TargetMode="External"/><Relationship Id="rId103" Type="http://schemas.openxmlformats.org/officeDocument/2006/relationships/hyperlink" Target="https://www.ahridirectory.org/details/99/214776250" TargetMode="External"/><Relationship Id="rId124" Type="http://schemas.openxmlformats.org/officeDocument/2006/relationships/hyperlink" Target="https://www.ahridirectory.org/details/99/214660564" TargetMode="External"/><Relationship Id="rId310" Type="http://schemas.openxmlformats.org/officeDocument/2006/relationships/hyperlink" Target="https://www.ahridirectory.org/details/99/214303514" TargetMode="External"/><Relationship Id="rId70" Type="http://schemas.openxmlformats.org/officeDocument/2006/relationships/hyperlink" Target="https://www.ahridirectory.org/details/99/214838779" TargetMode="External"/><Relationship Id="rId91" Type="http://schemas.openxmlformats.org/officeDocument/2006/relationships/hyperlink" Target="https://www.ahridirectory.org/details/99/214783998" TargetMode="External"/><Relationship Id="rId145" Type="http://schemas.openxmlformats.org/officeDocument/2006/relationships/hyperlink" Target="https://www.ahridirectory.org/details/99/214660543" TargetMode="External"/><Relationship Id="rId166" Type="http://schemas.openxmlformats.org/officeDocument/2006/relationships/hyperlink" Target="https://www.ahridirectory.org/details/99/214660194" TargetMode="External"/><Relationship Id="rId187" Type="http://schemas.openxmlformats.org/officeDocument/2006/relationships/hyperlink" Target="https://www.ahridirectory.org/details/99/214660173" TargetMode="External"/><Relationship Id="rId331" Type="http://schemas.openxmlformats.org/officeDocument/2006/relationships/hyperlink" Target="https://www.ahridirectory.org/details/99/213880755" TargetMode="External"/><Relationship Id="rId352" Type="http://schemas.openxmlformats.org/officeDocument/2006/relationships/hyperlink" Target="https://www.ahridirectory.org/details/99/208518973" TargetMode="External"/><Relationship Id="rId373" Type="http://schemas.openxmlformats.org/officeDocument/2006/relationships/hyperlink" Target="https://www.ahridirectory.org/details/99/207861763" TargetMode="External"/><Relationship Id="rId394" Type="http://schemas.openxmlformats.org/officeDocument/2006/relationships/hyperlink" Target="https://www.ahridirectory.org/details/99/203376743" TargetMode="External"/><Relationship Id="rId1" Type="http://schemas.openxmlformats.org/officeDocument/2006/relationships/hyperlink" Target="https://www.ahridirectory.org/details/99/215722680" TargetMode="External"/><Relationship Id="rId212" Type="http://schemas.openxmlformats.org/officeDocument/2006/relationships/hyperlink" Target="https://www.ahridirectory.org/details/99/214608214" TargetMode="External"/><Relationship Id="rId233" Type="http://schemas.openxmlformats.org/officeDocument/2006/relationships/hyperlink" Target="https://www.ahridirectory.org/details/99/214592623" TargetMode="External"/><Relationship Id="rId254" Type="http://schemas.openxmlformats.org/officeDocument/2006/relationships/hyperlink" Target="https://www.ahridirectory.org/details/99/214592565" TargetMode="External"/><Relationship Id="rId28" Type="http://schemas.openxmlformats.org/officeDocument/2006/relationships/hyperlink" Target="https://www.ahridirectory.org/details/99/215405107" TargetMode="External"/><Relationship Id="rId49" Type="http://schemas.openxmlformats.org/officeDocument/2006/relationships/hyperlink" Target="https://www.ahridirectory.org/details/99/215213674" TargetMode="External"/><Relationship Id="rId114" Type="http://schemas.openxmlformats.org/officeDocument/2006/relationships/hyperlink" Target="https://www.ahridirectory.org/details/99/214731840" TargetMode="External"/><Relationship Id="rId275" Type="http://schemas.openxmlformats.org/officeDocument/2006/relationships/hyperlink" Target="https://www.ahridirectory.org/details/99/214447336" TargetMode="External"/><Relationship Id="rId296" Type="http://schemas.openxmlformats.org/officeDocument/2006/relationships/hyperlink" Target="https://www.ahridirectory.org/details/99/214303528" TargetMode="External"/><Relationship Id="rId300" Type="http://schemas.openxmlformats.org/officeDocument/2006/relationships/hyperlink" Target="https://www.ahridirectory.org/details/99/214303524" TargetMode="External"/><Relationship Id="rId60" Type="http://schemas.openxmlformats.org/officeDocument/2006/relationships/hyperlink" Target="https://www.ahridirectory.org/details/99/214838789" TargetMode="External"/><Relationship Id="rId81" Type="http://schemas.openxmlformats.org/officeDocument/2006/relationships/hyperlink" Target="https://www.ahridirectory.org/details/99/214838768" TargetMode="External"/><Relationship Id="rId135" Type="http://schemas.openxmlformats.org/officeDocument/2006/relationships/hyperlink" Target="https://www.ahridirectory.org/details/99/214660553" TargetMode="External"/><Relationship Id="rId156" Type="http://schemas.openxmlformats.org/officeDocument/2006/relationships/hyperlink" Target="https://www.ahridirectory.org/details/99/214660204" TargetMode="External"/><Relationship Id="rId177" Type="http://schemas.openxmlformats.org/officeDocument/2006/relationships/hyperlink" Target="https://www.ahridirectory.org/details/99/214660183" TargetMode="External"/><Relationship Id="rId198" Type="http://schemas.openxmlformats.org/officeDocument/2006/relationships/hyperlink" Target="https://www.ahridirectory.org/details/99/214608230" TargetMode="External"/><Relationship Id="rId321" Type="http://schemas.openxmlformats.org/officeDocument/2006/relationships/hyperlink" Target="https://www.ahridirectory.org/details/99/213885844" TargetMode="External"/><Relationship Id="rId342" Type="http://schemas.openxmlformats.org/officeDocument/2006/relationships/hyperlink" Target="https://www.ahridirectory.org/details/99/211887778" TargetMode="External"/><Relationship Id="rId363" Type="http://schemas.openxmlformats.org/officeDocument/2006/relationships/hyperlink" Target="https://www.ahridirectory.org/details/99/208141150" TargetMode="External"/><Relationship Id="rId384" Type="http://schemas.openxmlformats.org/officeDocument/2006/relationships/hyperlink" Target="https://www.ahridirectory.org/details/99/207252614" TargetMode="External"/><Relationship Id="rId202" Type="http://schemas.openxmlformats.org/officeDocument/2006/relationships/hyperlink" Target="https://www.ahridirectory.org/details/99/214608226" TargetMode="External"/><Relationship Id="rId223" Type="http://schemas.openxmlformats.org/officeDocument/2006/relationships/hyperlink" Target="https://www.ahridirectory.org/details/99/214608203" TargetMode="External"/><Relationship Id="rId244" Type="http://schemas.openxmlformats.org/officeDocument/2006/relationships/hyperlink" Target="https://www.ahridirectory.org/details/99/214592612" TargetMode="External"/><Relationship Id="rId18" Type="http://schemas.openxmlformats.org/officeDocument/2006/relationships/hyperlink" Target="https://www.ahridirectory.org/details/99/215447634" TargetMode="External"/><Relationship Id="rId39" Type="http://schemas.openxmlformats.org/officeDocument/2006/relationships/hyperlink" Target="https://www.ahridirectory.org/details/99/215389828" TargetMode="External"/><Relationship Id="rId265" Type="http://schemas.openxmlformats.org/officeDocument/2006/relationships/hyperlink" Target="https://www.ahridirectory.org/details/99/214592554" TargetMode="External"/><Relationship Id="rId286" Type="http://schemas.openxmlformats.org/officeDocument/2006/relationships/hyperlink" Target="https://www.ahridirectory.org/details/99/214333177" TargetMode="External"/><Relationship Id="rId50" Type="http://schemas.openxmlformats.org/officeDocument/2006/relationships/hyperlink" Target="https://www.ahridirectory.org/details/99/214866739" TargetMode="External"/><Relationship Id="rId104" Type="http://schemas.openxmlformats.org/officeDocument/2006/relationships/hyperlink" Target="https://www.ahridirectory.org/details/99/214776249" TargetMode="External"/><Relationship Id="rId125" Type="http://schemas.openxmlformats.org/officeDocument/2006/relationships/hyperlink" Target="https://www.ahridirectory.org/details/99/214660563" TargetMode="External"/><Relationship Id="rId146" Type="http://schemas.openxmlformats.org/officeDocument/2006/relationships/hyperlink" Target="https://www.ahridirectory.org/details/99/214660542" TargetMode="External"/><Relationship Id="rId167" Type="http://schemas.openxmlformats.org/officeDocument/2006/relationships/hyperlink" Target="https://www.ahridirectory.org/details/99/214660193" TargetMode="External"/><Relationship Id="rId188" Type="http://schemas.openxmlformats.org/officeDocument/2006/relationships/hyperlink" Target="https://www.ahridirectory.org/details/99/214660172" TargetMode="External"/><Relationship Id="rId311" Type="http://schemas.openxmlformats.org/officeDocument/2006/relationships/hyperlink" Target="https://www.ahridirectory.org/details/99/214303513" TargetMode="External"/><Relationship Id="rId332" Type="http://schemas.openxmlformats.org/officeDocument/2006/relationships/hyperlink" Target="https://www.ahridirectory.org/details/99/213386490" TargetMode="External"/><Relationship Id="rId353" Type="http://schemas.openxmlformats.org/officeDocument/2006/relationships/hyperlink" Target="https://www.ahridirectory.org/details/99/208518967" TargetMode="External"/><Relationship Id="rId374" Type="http://schemas.openxmlformats.org/officeDocument/2006/relationships/hyperlink" Target="https://www.ahridirectory.org/details/99/207861762" TargetMode="External"/><Relationship Id="rId395" Type="http://schemas.openxmlformats.org/officeDocument/2006/relationships/hyperlink" Target="https://www.ahridirectory.org/details/99/203376742" TargetMode="External"/><Relationship Id="rId71" Type="http://schemas.openxmlformats.org/officeDocument/2006/relationships/hyperlink" Target="https://www.ahridirectory.org/details/99/214838778" TargetMode="External"/><Relationship Id="rId92" Type="http://schemas.openxmlformats.org/officeDocument/2006/relationships/hyperlink" Target="https://www.ahridirectory.org/details/99/214783997" TargetMode="External"/><Relationship Id="rId213" Type="http://schemas.openxmlformats.org/officeDocument/2006/relationships/hyperlink" Target="https://www.ahridirectory.org/details/99/214608213" TargetMode="External"/><Relationship Id="rId234" Type="http://schemas.openxmlformats.org/officeDocument/2006/relationships/hyperlink" Target="https://www.ahridirectory.org/details/99/214592622" TargetMode="External"/><Relationship Id="rId2" Type="http://schemas.openxmlformats.org/officeDocument/2006/relationships/hyperlink" Target="https://www.ahridirectory.org/details/99/215722679" TargetMode="External"/><Relationship Id="rId29" Type="http://schemas.openxmlformats.org/officeDocument/2006/relationships/hyperlink" Target="https://www.ahridirectory.org/details/99/215405106" TargetMode="External"/><Relationship Id="rId255" Type="http://schemas.openxmlformats.org/officeDocument/2006/relationships/hyperlink" Target="https://www.ahridirectory.org/details/99/214592564" TargetMode="External"/><Relationship Id="rId276" Type="http://schemas.openxmlformats.org/officeDocument/2006/relationships/hyperlink" Target="https://www.ahridirectory.org/details/99/214447335" TargetMode="External"/><Relationship Id="rId297" Type="http://schemas.openxmlformats.org/officeDocument/2006/relationships/hyperlink" Target="https://www.ahridirectory.org/details/99/214303527" TargetMode="External"/><Relationship Id="rId40" Type="http://schemas.openxmlformats.org/officeDocument/2006/relationships/hyperlink" Target="https://www.ahridirectory.org/details/99/215389827" TargetMode="External"/><Relationship Id="rId115" Type="http://schemas.openxmlformats.org/officeDocument/2006/relationships/hyperlink" Target="https://www.ahridirectory.org/details/99/214731839" TargetMode="External"/><Relationship Id="rId136" Type="http://schemas.openxmlformats.org/officeDocument/2006/relationships/hyperlink" Target="https://www.ahridirectory.org/details/99/214660552" TargetMode="External"/><Relationship Id="rId157" Type="http://schemas.openxmlformats.org/officeDocument/2006/relationships/hyperlink" Target="https://www.ahridirectory.org/details/99/214660203" TargetMode="External"/><Relationship Id="rId178" Type="http://schemas.openxmlformats.org/officeDocument/2006/relationships/hyperlink" Target="https://www.ahridirectory.org/details/99/214660182" TargetMode="External"/><Relationship Id="rId301" Type="http://schemas.openxmlformats.org/officeDocument/2006/relationships/hyperlink" Target="https://www.ahridirectory.org/details/99/214303523" TargetMode="External"/><Relationship Id="rId322" Type="http://schemas.openxmlformats.org/officeDocument/2006/relationships/hyperlink" Target="https://www.ahridirectory.org/details/99/213885843" TargetMode="External"/><Relationship Id="rId343" Type="http://schemas.openxmlformats.org/officeDocument/2006/relationships/hyperlink" Target="https://www.ahridirectory.org/details/99/211594474" TargetMode="External"/><Relationship Id="rId364" Type="http://schemas.openxmlformats.org/officeDocument/2006/relationships/hyperlink" Target="https://www.ahridirectory.org/details/99/208141149" TargetMode="External"/><Relationship Id="rId61" Type="http://schemas.openxmlformats.org/officeDocument/2006/relationships/hyperlink" Target="https://www.ahridirectory.org/details/99/214838788" TargetMode="External"/><Relationship Id="rId82" Type="http://schemas.openxmlformats.org/officeDocument/2006/relationships/hyperlink" Target="https://www.ahridirectory.org/details/99/214836553" TargetMode="External"/><Relationship Id="rId199" Type="http://schemas.openxmlformats.org/officeDocument/2006/relationships/hyperlink" Target="https://www.ahridirectory.org/details/99/214608229" TargetMode="External"/><Relationship Id="rId203" Type="http://schemas.openxmlformats.org/officeDocument/2006/relationships/hyperlink" Target="https://www.ahridirectory.org/details/99/214608225" TargetMode="External"/><Relationship Id="rId385" Type="http://schemas.openxmlformats.org/officeDocument/2006/relationships/hyperlink" Target="https://www.ahridirectory.org/details/99/207252613" TargetMode="External"/><Relationship Id="rId19" Type="http://schemas.openxmlformats.org/officeDocument/2006/relationships/hyperlink" Target="https://www.ahridirectory.org/details/99/215447633" TargetMode="External"/><Relationship Id="rId224" Type="http://schemas.openxmlformats.org/officeDocument/2006/relationships/hyperlink" Target="https://www.ahridirectory.org/details/99/214608202" TargetMode="External"/><Relationship Id="rId245" Type="http://schemas.openxmlformats.org/officeDocument/2006/relationships/hyperlink" Target="https://www.ahridirectory.org/details/99/214592611" TargetMode="External"/><Relationship Id="rId266" Type="http://schemas.openxmlformats.org/officeDocument/2006/relationships/hyperlink" Target="https://www.ahridirectory.org/details/99/214592550" TargetMode="External"/><Relationship Id="rId287" Type="http://schemas.openxmlformats.org/officeDocument/2006/relationships/hyperlink" Target="https://www.ahridirectory.org/details/99/214333176" TargetMode="External"/><Relationship Id="rId30" Type="http://schemas.openxmlformats.org/officeDocument/2006/relationships/hyperlink" Target="https://www.ahridirectory.org/details/99/215405105" TargetMode="External"/><Relationship Id="rId105" Type="http://schemas.openxmlformats.org/officeDocument/2006/relationships/hyperlink" Target="https://www.ahridirectory.org/details/99/214771859" TargetMode="External"/><Relationship Id="rId126" Type="http://schemas.openxmlformats.org/officeDocument/2006/relationships/hyperlink" Target="https://www.ahridirectory.org/details/99/214660562" TargetMode="External"/><Relationship Id="rId147" Type="http://schemas.openxmlformats.org/officeDocument/2006/relationships/hyperlink" Target="https://www.ahridirectory.org/details/99/214660541" TargetMode="External"/><Relationship Id="rId168" Type="http://schemas.openxmlformats.org/officeDocument/2006/relationships/hyperlink" Target="https://www.ahridirectory.org/details/99/214660192" TargetMode="External"/><Relationship Id="rId312" Type="http://schemas.openxmlformats.org/officeDocument/2006/relationships/hyperlink" Target="https://www.ahridirectory.org/details/99/214303512" TargetMode="External"/><Relationship Id="rId333" Type="http://schemas.openxmlformats.org/officeDocument/2006/relationships/hyperlink" Target="https://www.ahridirectory.org/details/99/213352688" TargetMode="External"/><Relationship Id="rId354" Type="http://schemas.openxmlformats.org/officeDocument/2006/relationships/hyperlink" Target="https://www.ahridirectory.org/details/99/208518949" TargetMode="External"/><Relationship Id="rId51" Type="http://schemas.openxmlformats.org/officeDocument/2006/relationships/hyperlink" Target="https://www.ahridirectory.org/details/99/214866738" TargetMode="External"/><Relationship Id="rId72" Type="http://schemas.openxmlformats.org/officeDocument/2006/relationships/hyperlink" Target="https://www.ahridirectory.org/details/99/214838777" TargetMode="External"/><Relationship Id="rId93" Type="http://schemas.openxmlformats.org/officeDocument/2006/relationships/hyperlink" Target="https://www.ahridirectory.org/details/99/214779010" TargetMode="External"/><Relationship Id="rId189" Type="http://schemas.openxmlformats.org/officeDocument/2006/relationships/hyperlink" Target="https://www.ahridirectory.org/details/99/214660171" TargetMode="External"/><Relationship Id="rId375" Type="http://schemas.openxmlformats.org/officeDocument/2006/relationships/hyperlink" Target="https://www.ahridirectory.org/details/99/207861761" TargetMode="External"/><Relationship Id="rId396" Type="http://schemas.openxmlformats.org/officeDocument/2006/relationships/hyperlink" Target="https://www.ahridirectory.org/details/99/203376741" TargetMode="External"/><Relationship Id="rId3" Type="http://schemas.openxmlformats.org/officeDocument/2006/relationships/hyperlink" Target="https://www.ahridirectory.org/details/99/215560599" TargetMode="External"/><Relationship Id="rId214" Type="http://schemas.openxmlformats.org/officeDocument/2006/relationships/hyperlink" Target="https://www.ahridirectory.org/details/99/214608212" TargetMode="External"/><Relationship Id="rId235" Type="http://schemas.openxmlformats.org/officeDocument/2006/relationships/hyperlink" Target="https://www.ahridirectory.org/details/99/214592621" TargetMode="External"/><Relationship Id="rId256" Type="http://schemas.openxmlformats.org/officeDocument/2006/relationships/hyperlink" Target="https://www.ahridirectory.org/details/99/214592563" TargetMode="External"/><Relationship Id="rId277" Type="http://schemas.openxmlformats.org/officeDocument/2006/relationships/hyperlink" Target="https://www.ahridirectory.org/details/99/214447334" TargetMode="External"/><Relationship Id="rId298" Type="http://schemas.openxmlformats.org/officeDocument/2006/relationships/hyperlink" Target="https://www.ahridirectory.org/details/99/214303526" TargetMode="External"/><Relationship Id="rId400" Type="http://schemas.openxmlformats.org/officeDocument/2006/relationships/hyperlink" Target="https://www.ahridirectory.org/details/99/202110527" TargetMode="External"/><Relationship Id="rId116" Type="http://schemas.openxmlformats.org/officeDocument/2006/relationships/hyperlink" Target="https://www.ahridirectory.org/details/99/214731838" TargetMode="External"/><Relationship Id="rId137" Type="http://schemas.openxmlformats.org/officeDocument/2006/relationships/hyperlink" Target="https://www.ahridirectory.org/details/99/214660551" TargetMode="External"/><Relationship Id="rId158" Type="http://schemas.openxmlformats.org/officeDocument/2006/relationships/hyperlink" Target="https://www.ahridirectory.org/details/99/214660202" TargetMode="External"/><Relationship Id="rId302" Type="http://schemas.openxmlformats.org/officeDocument/2006/relationships/hyperlink" Target="https://www.ahridirectory.org/details/99/214303522" TargetMode="External"/><Relationship Id="rId323" Type="http://schemas.openxmlformats.org/officeDocument/2006/relationships/hyperlink" Target="https://www.ahridirectory.org/details/99/213885842" TargetMode="External"/><Relationship Id="rId344" Type="http://schemas.openxmlformats.org/officeDocument/2006/relationships/hyperlink" Target="https://www.ahridirectory.org/details/99/211594473" TargetMode="External"/><Relationship Id="rId20" Type="http://schemas.openxmlformats.org/officeDocument/2006/relationships/hyperlink" Target="https://www.ahridirectory.org/details/99/215447632" TargetMode="External"/><Relationship Id="rId41" Type="http://schemas.openxmlformats.org/officeDocument/2006/relationships/hyperlink" Target="https://www.ahridirectory.org/details/99/215389824" TargetMode="External"/><Relationship Id="rId62" Type="http://schemas.openxmlformats.org/officeDocument/2006/relationships/hyperlink" Target="https://www.ahridirectory.org/details/99/214838787" TargetMode="External"/><Relationship Id="rId83" Type="http://schemas.openxmlformats.org/officeDocument/2006/relationships/hyperlink" Target="https://www.ahridirectory.org/details/99/214836552" TargetMode="External"/><Relationship Id="rId179" Type="http://schemas.openxmlformats.org/officeDocument/2006/relationships/hyperlink" Target="https://www.ahridirectory.org/details/99/214660181" TargetMode="External"/><Relationship Id="rId365" Type="http://schemas.openxmlformats.org/officeDocument/2006/relationships/hyperlink" Target="https://www.ahridirectory.org/details/99/208141148" TargetMode="External"/><Relationship Id="rId386" Type="http://schemas.openxmlformats.org/officeDocument/2006/relationships/hyperlink" Target="https://www.ahridirectory.org/details/99/207252612" TargetMode="External"/><Relationship Id="rId190" Type="http://schemas.openxmlformats.org/officeDocument/2006/relationships/hyperlink" Target="https://www.ahridirectory.org/details/99/214660170" TargetMode="External"/><Relationship Id="rId204" Type="http://schemas.openxmlformats.org/officeDocument/2006/relationships/hyperlink" Target="https://www.ahridirectory.org/details/99/214608224" TargetMode="External"/><Relationship Id="rId225" Type="http://schemas.openxmlformats.org/officeDocument/2006/relationships/hyperlink" Target="https://www.ahridirectory.org/details/99/214608201" TargetMode="External"/><Relationship Id="rId246" Type="http://schemas.openxmlformats.org/officeDocument/2006/relationships/hyperlink" Target="https://www.ahridirectory.org/details/99/214592610" TargetMode="External"/><Relationship Id="rId267" Type="http://schemas.openxmlformats.org/officeDocument/2006/relationships/hyperlink" Target="https://www.ahridirectory.org/details/99/214592549" TargetMode="External"/><Relationship Id="rId288" Type="http://schemas.openxmlformats.org/officeDocument/2006/relationships/hyperlink" Target="https://www.ahridirectory.org/details/99/214333175" TargetMode="External"/><Relationship Id="rId106" Type="http://schemas.openxmlformats.org/officeDocument/2006/relationships/hyperlink" Target="https://www.ahridirectory.org/details/99/214771858" TargetMode="External"/><Relationship Id="rId127" Type="http://schemas.openxmlformats.org/officeDocument/2006/relationships/hyperlink" Target="https://www.ahridirectory.org/details/99/214660561" TargetMode="External"/><Relationship Id="rId313" Type="http://schemas.openxmlformats.org/officeDocument/2006/relationships/hyperlink" Target="https://www.ahridirectory.org/details/99/214303511" TargetMode="External"/><Relationship Id="rId10" Type="http://schemas.openxmlformats.org/officeDocument/2006/relationships/hyperlink" Target="https://www.ahridirectory.org/details/99/215560592" TargetMode="External"/><Relationship Id="rId31" Type="http://schemas.openxmlformats.org/officeDocument/2006/relationships/hyperlink" Target="https://www.ahridirectory.org/details/99/215389840" TargetMode="External"/><Relationship Id="rId52" Type="http://schemas.openxmlformats.org/officeDocument/2006/relationships/hyperlink" Target="https://www.ahridirectory.org/details/99/214866737" TargetMode="External"/><Relationship Id="rId73" Type="http://schemas.openxmlformats.org/officeDocument/2006/relationships/hyperlink" Target="https://www.ahridirectory.org/details/99/214838776" TargetMode="External"/><Relationship Id="rId94" Type="http://schemas.openxmlformats.org/officeDocument/2006/relationships/hyperlink" Target="https://www.ahridirectory.org/details/99/214779009" TargetMode="External"/><Relationship Id="rId148" Type="http://schemas.openxmlformats.org/officeDocument/2006/relationships/hyperlink" Target="https://www.ahridirectory.org/details/99/214660540" TargetMode="External"/><Relationship Id="rId169" Type="http://schemas.openxmlformats.org/officeDocument/2006/relationships/hyperlink" Target="https://www.ahridirectory.org/details/99/214660191" TargetMode="External"/><Relationship Id="rId334" Type="http://schemas.openxmlformats.org/officeDocument/2006/relationships/hyperlink" Target="https://www.ahridirectory.org/details/99/213352687" TargetMode="External"/><Relationship Id="rId355" Type="http://schemas.openxmlformats.org/officeDocument/2006/relationships/hyperlink" Target="https://www.ahridirectory.org/details/99/208141158" TargetMode="External"/><Relationship Id="rId376" Type="http://schemas.openxmlformats.org/officeDocument/2006/relationships/hyperlink" Target="https://www.ahridirectory.org/details/99/207861760" TargetMode="External"/><Relationship Id="rId397" Type="http://schemas.openxmlformats.org/officeDocument/2006/relationships/hyperlink" Target="https://www.ahridirectory.org/details/99/202337970" TargetMode="External"/><Relationship Id="rId4" Type="http://schemas.openxmlformats.org/officeDocument/2006/relationships/hyperlink" Target="https://www.ahridirectory.org/details/99/215560598" TargetMode="External"/><Relationship Id="rId180" Type="http://schemas.openxmlformats.org/officeDocument/2006/relationships/hyperlink" Target="https://www.ahridirectory.org/details/99/214660180" TargetMode="External"/><Relationship Id="rId215" Type="http://schemas.openxmlformats.org/officeDocument/2006/relationships/hyperlink" Target="https://www.ahridirectory.org/details/99/214608211" TargetMode="External"/><Relationship Id="rId236" Type="http://schemas.openxmlformats.org/officeDocument/2006/relationships/hyperlink" Target="https://www.ahridirectory.org/details/99/214592620" TargetMode="External"/><Relationship Id="rId257" Type="http://schemas.openxmlformats.org/officeDocument/2006/relationships/hyperlink" Target="https://www.ahridirectory.org/details/99/214592562" TargetMode="External"/><Relationship Id="rId278" Type="http://schemas.openxmlformats.org/officeDocument/2006/relationships/hyperlink" Target="https://www.ahridirectory.org/details/99/214447333" TargetMode="External"/><Relationship Id="rId401" Type="http://schemas.openxmlformats.org/officeDocument/2006/relationships/hyperlink" Target="https://www.ahridirectory.org/details/99/202110525" TargetMode="External"/><Relationship Id="rId303" Type="http://schemas.openxmlformats.org/officeDocument/2006/relationships/hyperlink" Target="https://www.ahridirectory.org/details/99/214303521" TargetMode="External"/><Relationship Id="rId42" Type="http://schemas.openxmlformats.org/officeDocument/2006/relationships/hyperlink" Target="https://www.ahridirectory.org/details/99/215389771" TargetMode="External"/><Relationship Id="rId84" Type="http://schemas.openxmlformats.org/officeDocument/2006/relationships/hyperlink" Target="https://www.ahridirectory.org/details/99/214836551" TargetMode="External"/><Relationship Id="rId138" Type="http://schemas.openxmlformats.org/officeDocument/2006/relationships/hyperlink" Target="https://www.ahridirectory.org/details/99/214660550" TargetMode="External"/><Relationship Id="rId345" Type="http://schemas.openxmlformats.org/officeDocument/2006/relationships/hyperlink" Target="https://www.ahridirectory.org/details/99/210908670" TargetMode="External"/><Relationship Id="rId387" Type="http://schemas.openxmlformats.org/officeDocument/2006/relationships/hyperlink" Target="https://www.ahridirectory.org/details/99/207252611" TargetMode="External"/><Relationship Id="rId191" Type="http://schemas.openxmlformats.org/officeDocument/2006/relationships/hyperlink" Target="https://www.ahridirectory.org/details/99/214608237" TargetMode="External"/><Relationship Id="rId205" Type="http://schemas.openxmlformats.org/officeDocument/2006/relationships/hyperlink" Target="https://www.ahridirectory.org/details/99/214608223" TargetMode="External"/><Relationship Id="rId247" Type="http://schemas.openxmlformats.org/officeDocument/2006/relationships/hyperlink" Target="https://www.ahridirectory.org/details/99/214592609" TargetMode="External"/><Relationship Id="rId107" Type="http://schemas.openxmlformats.org/officeDocument/2006/relationships/hyperlink" Target="https://www.ahridirectory.org/details/99/214771857" TargetMode="External"/><Relationship Id="rId289" Type="http://schemas.openxmlformats.org/officeDocument/2006/relationships/hyperlink" Target="https://www.ahridirectory.org/details/99/214333174" TargetMode="External"/><Relationship Id="rId11" Type="http://schemas.openxmlformats.org/officeDocument/2006/relationships/hyperlink" Target="https://www.ahridirectory.org/details/99/215560591" TargetMode="External"/><Relationship Id="rId53" Type="http://schemas.openxmlformats.org/officeDocument/2006/relationships/hyperlink" Target="https://www.ahridirectory.org/details/99/214866736" TargetMode="External"/><Relationship Id="rId149" Type="http://schemas.openxmlformats.org/officeDocument/2006/relationships/hyperlink" Target="https://www.ahridirectory.org/details/99/214660539" TargetMode="External"/><Relationship Id="rId314" Type="http://schemas.openxmlformats.org/officeDocument/2006/relationships/hyperlink" Target="https://www.ahridirectory.org/details/99/214303510" TargetMode="External"/><Relationship Id="rId356" Type="http://schemas.openxmlformats.org/officeDocument/2006/relationships/hyperlink" Target="https://www.ahridirectory.org/details/99/208141157" TargetMode="External"/><Relationship Id="rId398" Type="http://schemas.openxmlformats.org/officeDocument/2006/relationships/hyperlink" Target="https://www.ahridirectory.org/details/99/202337969" TargetMode="External"/><Relationship Id="rId95" Type="http://schemas.openxmlformats.org/officeDocument/2006/relationships/hyperlink" Target="https://www.ahridirectory.org/details/99/214779006" TargetMode="External"/><Relationship Id="rId160" Type="http://schemas.openxmlformats.org/officeDocument/2006/relationships/hyperlink" Target="https://www.ahridirectory.org/details/99/214660200" TargetMode="External"/><Relationship Id="rId216" Type="http://schemas.openxmlformats.org/officeDocument/2006/relationships/hyperlink" Target="https://www.ahridirectory.org/details/99/214608210" TargetMode="External"/><Relationship Id="rId258" Type="http://schemas.openxmlformats.org/officeDocument/2006/relationships/hyperlink" Target="https://www.ahridirectory.org/details/99/214592561" TargetMode="External"/><Relationship Id="rId22" Type="http://schemas.openxmlformats.org/officeDocument/2006/relationships/hyperlink" Target="https://www.ahridirectory.org/details/99/215447630" TargetMode="External"/><Relationship Id="rId64" Type="http://schemas.openxmlformats.org/officeDocument/2006/relationships/hyperlink" Target="https://www.ahridirectory.org/details/99/214838785" TargetMode="External"/><Relationship Id="rId118" Type="http://schemas.openxmlformats.org/officeDocument/2006/relationships/hyperlink" Target="https://www.ahridirectory.org/details/99/214731836" TargetMode="External"/><Relationship Id="rId325" Type="http://schemas.openxmlformats.org/officeDocument/2006/relationships/hyperlink" Target="https://www.ahridirectory.org/details/99/213885840" TargetMode="External"/><Relationship Id="rId367" Type="http://schemas.openxmlformats.org/officeDocument/2006/relationships/hyperlink" Target="https://www.ahridirectory.org/details/99/208141146" TargetMode="External"/><Relationship Id="rId171" Type="http://schemas.openxmlformats.org/officeDocument/2006/relationships/hyperlink" Target="https://www.ahridirectory.org/details/99/214660189" TargetMode="External"/><Relationship Id="rId227" Type="http://schemas.openxmlformats.org/officeDocument/2006/relationships/hyperlink" Target="https://www.ahridirectory.org/details/99/214608199" TargetMode="External"/><Relationship Id="rId269" Type="http://schemas.openxmlformats.org/officeDocument/2006/relationships/hyperlink" Target="https://www.ahridirectory.org/details/99/214447342" TargetMode="External"/><Relationship Id="rId33" Type="http://schemas.openxmlformats.org/officeDocument/2006/relationships/hyperlink" Target="https://www.ahridirectory.org/details/99/215389837" TargetMode="External"/><Relationship Id="rId129" Type="http://schemas.openxmlformats.org/officeDocument/2006/relationships/hyperlink" Target="https://www.ahridirectory.org/details/99/214660559" TargetMode="External"/><Relationship Id="rId280" Type="http://schemas.openxmlformats.org/officeDocument/2006/relationships/hyperlink" Target="https://www.ahridirectory.org/details/99/214447331" TargetMode="External"/><Relationship Id="rId336" Type="http://schemas.openxmlformats.org/officeDocument/2006/relationships/hyperlink" Target="https://www.ahridirectory.org/details/99/213352685" TargetMode="External"/><Relationship Id="rId75" Type="http://schemas.openxmlformats.org/officeDocument/2006/relationships/hyperlink" Target="https://www.ahridirectory.org/details/99/214838774" TargetMode="External"/><Relationship Id="rId140" Type="http://schemas.openxmlformats.org/officeDocument/2006/relationships/hyperlink" Target="https://www.ahridirectory.org/details/99/214660548" TargetMode="External"/><Relationship Id="rId182" Type="http://schemas.openxmlformats.org/officeDocument/2006/relationships/hyperlink" Target="https://www.ahridirectory.org/details/99/214660178" TargetMode="External"/><Relationship Id="rId378" Type="http://schemas.openxmlformats.org/officeDocument/2006/relationships/hyperlink" Target="https://www.ahridirectory.org/details/99/207861758" TargetMode="External"/><Relationship Id="rId403" Type="http://schemas.openxmlformats.org/officeDocument/2006/relationships/table" Target="../tables/table1.xml"/><Relationship Id="rId6" Type="http://schemas.openxmlformats.org/officeDocument/2006/relationships/hyperlink" Target="https://www.ahridirectory.org/details/99/215560596" TargetMode="External"/><Relationship Id="rId238" Type="http://schemas.openxmlformats.org/officeDocument/2006/relationships/hyperlink" Target="https://www.ahridirectory.org/details/99/214592618" TargetMode="External"/><Relationship Id="rId291" Type="http://schemas.openxmlformats.org/officeDocument/2006/relationships/hyperlink" Target="https://www.ahridirectory.org/details/99/214303533" TargetMode="External"/><Relationship Id="rId305" Type="http://schemas.openxmlformats.org/officeDocument/2006/relationships/hyperlink" Target="https://www.ahridirectory.org/details/99/214303519" TargetMode="External"/><Relationship Id="rId347" Type="http://schemas.openxmlformats.org/officeDocument/2006/relationships/hyperlink" Target="https://www.ahridirectory.org/details/99/210908619" TargetMode="External"/><Relationship Id="rId44" Type="http://schemas.openxmlformats.org/officeDocument/2006/relationships/hyperlink" Target="https://www.ahridirectory.org/details/99/215389769" TargetMode="External"/><Relationship Id="rId86" Type="http://schemas.openxmlformats.org/officeDocument/2006/relationships/hyperlink" Target="https://www.ahridirectory.org/details/99/214810782" TargetMode="External"/><Relationship Id="rId151" Type="http://schemas.openxmlformats.org/officeDocument/2006/relationships/hyperlink" Target="https://www.ahridirectory.org/details/99/214660209" TargetMode="External"/><Relationship Id="rId389" Type="http://schemas.openxmlformats.org/officeDocument/2006/relationships/hyperlink" Target="https://www.ahridirectory.org/details/99/207252609" TargetMode="External"/><Relationship Id="rId193" Type="http://schemas.openxmlformats.org/officeDocument/2006/relationships/hyperlink" Target="https://www.ahridirectory.org/details/99/214608235" TargetMode="External"/><Relationship Id="rId207" Type="http://schemas.openxmlformats.org/officeDocument/2006/relationships/hyperlink" Target="https://www.ahridirectory.org/details/99/214608221" TargetMode="External"/><Relationship Id="rId249" Type="http://schemas.openxmlformats.org/officeDocument/2006/relationships/hyperlink" Target="https://www.ahridirectory.org/details/99/214592607" TargetMode="External"/><Relationship Id="rId13" Type="http://schemas.openxmlformats.org/officeDocument/2006/relationships/hyperlink" Target="https://www.ahridirectory.org/details/99/215447639" TargetMode="External"/><Relationship Id="rId109" Type="http://schemas.openxmlformats.org/officeDocument/2006/relationships/hyperlink" Target="https://www.ahridirectory.org/details/99/214771633" TargetMode="External"/><Relationship Id="rId260" Type="http://schemas.openxmlformats.org/officeDocument/2006/relationships/hyperlink" Target="https://www.ahridirectory.org/details/99/214592559" TargetMode="External"/><Relationship Id="rId316" Type="http://schemas.openxmlformats.org/officeDocument/2006/relationships/hyperlink" Target="https://www.ahridirectory.org/details/99/214303508" TargetMode="External"/><Relationship Id="rId55" Type="http://schemas.openxmlformats.org/officeDocument/2006/relationships/hyperlink" Target="https://www.ahridirectory.org/details/99/214866734" TargetMode="External"/><Relationship Id="rId97" Type="http://schemas.openxmlformats.org/officeDocument/2006/relationships/hyperlink" Target="https://www.ahridirectory.org/details/99/214779004" TargetMode="External"/><Relationship Id="rId120" Type="http://schemas.openxmlformats.org/officeDocument/2006/relationships/hyperlink" Target="https://www.ahridirectory.org/details/99/214731834" TargetMode="External"/><Relationship Id="rId358" Type="http://schemas.openxmlformats.org/officeDocument/2006/relationships/hyperlink" Target="https://www.ahridirectory.org/details/99/208141155" TargetMode="External"/><Relationship Id="rId162" Type="http://schemas.openxmlformats.org/officeDocument/2006/relationships/hyperlink" Target="https://www.ahridirectory.org/details/99/214660198" TargetMode="External"/><Relationship Id="rId218" Type="http://schemas.openxmlformats.org/officeDocument/2006/relationships/hyperlink" Target="https://www.ahridirectory.org/details/99/214608208" TargetMode="External"/><Relationship Id="rId271" Type="http://schemas.openxmlformats.org/officeDocument/2006/relationships/hyperlink" Target="https://www.ahridirectory.org/details/99/214447340" TargetMode="External"/><Relationship Id="rId24" Type="http://schemas.openxmlformats.org/officeDocument/2006/relationships/hyperlink" Target="https://www.ahridirectory.org/details/99/215447628" TargetMode="External"/><Relationship Id="rId66" Type="http://schemas.openxmlformats.org/officeDocument/2006/relationships/hyperlink" Target="https://www.ahridirectory.org/details/99/214838783" TargetMode="External"/><Relationship Id="rId131" Type="http://schemas.openxmlformats.org/officeDocument/2006/relationships/hyperlink" Target="https://www.ahridirectory.org/details/99/214660557" TargetMode="External"/><Relationship Id="rId327" Type="http://schemas.openxmlformats.org/officeDocument/2006/relationships/hyperlink" Target="https://www.ahridirectory.org/details/99/213885838" TargetMode="External"/><Relationship Id="rId369" Type="http://schemas.openxmlformats.org/officeDocument/2006/relationships/hyperlink" Target="https://www.ahridirectory.org/details/99/208141144" TargetMode="External"/><Relationship Id="rId173" Type="http://schemas.openxmlformats.org/officeDocument/2006/relationships/hyperlink" Target="https://www.ahridirectory.org/details/99/214660187" TargetMode="External"/><Relationship Id="rId229" Type="http://schemas.openxmlformats.org/officeDocument/2006/relationships/hyperlink" Target="https://www.ahridirectory.org/details/99/214608197" TargetMode="External"/><Relationship Id="rId380" Type="http://schemas.openxmlformats.org/officeDocument/2006/relationships/hyperlink" Target="https://www.ahridirectory.org/details/99/207861756" TargetMode="External"/><Relationship Id="rId240" Type="http://schemas.openxmlformats.org/officeDocument/2006/relationships/hyperlink" Target="https://www.ahridirectory.org/details/99/214592616" TargetMode="External"/><Relationship Id="rId35" Type="http://schemas.openxmlformats.org/officeDocument/2006/relationships/hyperlink" Target="https://www.ahridirectory.org/details/99/215389834" TargetMode="External"/><Relationship Id="rId77" Type="http://schemas.openxmlformats.org/officeDocument/2006/relationships/hyperlink" Target="https://www.ahridirectory.org/details/99/214838772" TargetMode="External"/><Relationship Id="rId100" Type="http://schemas.openxmlformats.org/officeDocument/2006/relationships/hyperlink" Target="https://www.ahridirectory.org/details/99/214776253" TargetMode="External"/><Relationship Id="rId282" Type="http://schemas.openxmlformats.org/officeDocument/2006/relationships/hyperlink" Target="https://www.ahridirectory.org/details/99/214447329" TargetMode="External"/><Relationship Id="rId338" Type="http://schemas.openxmlformats.org/officeDocument/2006/relationships/hyperlink" Target="https://www.ahridirectory.org/details/99/211887782" TargetMode="External"/><Relationship Id="rId8" Type="http://schemas.openxmlformats.org/officeDocument/2006/relationships/hyperlink" Target="https://www.ahridirectory.org/details/99/215560594" TargetMode="External"/><Relationship Id="rId142" Type="http://schemas.openxmlformats.org/officeDocument/2006/relationships/hyperlink" Target="https://www.ahridirectory.org/details/99/214660546" TargetMode="External"/><Relationship Id="rId184" Type="http://schemas.openxmlformats.org/officeDocument/2006/relationships/hyperlink" Target="https://www.ahridirectory.org/details/99/214660176" TargetMode="External"/><Relationship Id="rId391" Type="http://schemas.openxmlformats.org/officeDocument/2006/relationships/hyperlink" Target="https://www.ahridirectory.org/details/99/206395296" TargetMode="External"/><Relationship Id="rId251" Type="http://schemas.openxmlformats.org/officeDocument/2006/relationships/hyperlink" Target="https://www.ahridirectory.org/details/99/214592568" TargetMode="External"/><Relationship Id="rId46" Type="http://schemas.openxmlformats.org/officeDocument/2006/relationships/hyperlink" Target="https://www.ahridirectory.org/details/99/215389767" TargetMode="External"/><Relationship Id="rId293" Type="http://schemas.openxmlformats.org/officeDocument/2006/relationships/hyperlink" Target="https://www.ahridirectory.org/details/99/214303531" TargetMode="External"/><Relationship Id="rId307" Type="http://schemas.openxmlformats.org/officeDocument/2006/relationships/hyperlink" Target="https://www.ahridirectory.org/details/99/214303517" TargetMode="External"/><Relationship Id="rId349" Type="http://schemas.openxmlformats.org/officeDocument/2006/relationships/hyperlink" Target="https://www.ahridirectory.org/details/99/210908611" TargetMode="External"/><Relationship Id="rId88" Type="http://schemas.openxmlformats.org/officeDocument/2006/relationships/hyperlink" Target="https://www.ahridirectory.org/details/99/214810780" TargetMode="External"/><Relationship Id="rId111" Type="http://schemas.openxmlformats.org/officeDocument/2006/relationships/hyperlink" Target="https://www.ahridirectory.org/details/99/214731843" TargetMode="External"/><Relationship Id="rId153" Type="http://schemas.openxmlformats.org/officeDocument/2006/relationships/hyperlink" Target="https://www.ahridirectory.org/details/99/214660207" TargetMode="External"/><Relationship Id="rId195" Type="http://schemas.openxmlformats.org/officeDocument/2006/relationships/hyperlink" Target="https://www.ahridirectory.org/details/99/214608233" TargetMode="External"/><Relationship Id="rId209" Type="http://schemas.openxmlformats.org/officeDocument/2006/relationships/hyperlink" Target="https://www.ahridirectory.org/details/99/214608219" TargetMode="External"/><Relationship Id="rId360" Type="http://schemas.openxmlformats.org/officeDocument/2006/relationships/hyperlink" Target="https://www.ahridirectory.org/details/99/208141153" TargetMode="External"/><Relationship Id="rId220" Type="http://schemas.openxmlformats.org/officeDocument/2006/relationships/hyperlink" Target="https://www.ahridirectory.org/details/99/214608206" TargetMode="External"/><Relationship Id="rId15" Type="http://schemas.openxmlformats.org/officeDocument/2006/relationships/hyperlink" Target="https://www.ahridirectory.org/details/99/215447637" TargetMode="External"/><Relationship Id="rId57" Type="http://schemas.openxmlformats.org/officeDocument/2006/relationships/hyperlink" Target="https://www.ahridirectory.org/details/99/214866732" TargetMode="External"/><Relationship Id="rId262" Type="http://schemas.openxmlformats.org/officeDocument/2006/relationships/hyperlink" Target="https://www.ahridirectory.org/details/99/214592557" TargetMode="External"/><Relationship Id="rId318" Type="http://schemas.openxmlformats.org/officeDocument/2006/relationships/hyperlink" Target="https://www.ahridirectory.org/details/99/213885847" TargetMode="External"/><Relationship Id="rId99" Type="http://schemas.openxmlformats.org/officeDocument/2006/relationships/hyperlink" Target="https://www.ahridirectory.org/details/99/214776254" TargetMode="External"/><Relationship Id="rId122" Type="http://schemas.openxmlformats.org/officeDocument/2006/relationships/hyperlink" Target="https://www.ahridirectory.org/details/99/214731832" TargetMode="External"/><Relationship Id="rId164" Type="http://schemas.openxmlformats.org/officeDocument/2006/relationships/hyperlink" Target="https://www.ahridirectory.org/details/99/214660196" TargetMode="External"/><Relationship Id="rId371" Type="http://schemas.openxmlformats.org/officeDocument/2006/relationships/hyperlink" Target="https://www.ahridirectory.org/details/99/207861765" TargetMode="External"/><Relationship Id="rId26" Type="http://schemas.openxmlformats.org/officeDocument/2006/relationships/hyperlink" Target="https://www.ahridirectory.org/details/99/215418107" TargetMode="External"/><Relationship Id="rId231" Type="http://schemas.openxmlformats.org/officeDocument/2006/relationships/hyperlink" Target="https://www.ahridirectory.org/details/99/214608195" TargetMode="External"/><Relationship Id="rId273" Type="http://schemas.openxmlformats.org/officeDocument/2006/relationships/hyperlink" Target="https://www.ahridirectory.org/details/99/214447338" TargetMode="External"/><Relationship Id="rId329" Type="http://schemas.openxmlformats.org/officeDocument/2006/relationships/hyperlink" Target="https://www.ahridirectory.org/details/99/213885836" TargetMode="External"/><Relationship Id="rId68" Type="http://schemas.openxmlformats.org/officeDocument/2006/relationships/hyperlink" Target="https://www.ahridirectory.org/details/99/214838781" TargetMode="External"/><Relationship Id="rId133" Type="http://schemas.openxmlformats.org/officeDocument/2006/relationships/hyperlink" Target="https://www.ahridirectory.org/details/99/214660555" TargetMode="External"/><Relationship Id="rId175" Type="http://schemas.openxmlformats.org/officeDocument/2006/relationships/hyperlink" Target="https://www.ahridirectory.org/details/99/214660185" TargetMode="External"/><Relationship Id="rId340" Type="http://schemas.openxmlformats.org/officeDocument/2006/relationships/hyperlink" Target="https://www.ahridirectory.org/details/99/211887780" TargetMode="External"/><Relationship Id="rId200" Type="http://schemas.openxmlformats.org/officeDocument/2006/relationships/hyperlink" Target="https://www.ahridirectory.org/details/99/214608228" TargetMode="External"/><Relationship Id="rId382" Type="http://schemas.openxmlformats.org/officeDocument/2006/relationships/hyperlink" Target="https://www.ahridirectory.org/details/99/207252616" TargetMode="External"/><Relationship Id="rId242" Type="http://schemas.openxmlformats.org/officeDocument/2006/relationships/hyperlink" Target="https://www.ahridirectory.org/details/99/214592614" TargetMode="External"/><Relationship Id="rId284" Type="http://schemas.openxmlformats.org/officeDocument/2006/relationships/hyperlink" Target="https://www.ahridirectory.org/details/99/214447327" TargetMode="External"/><Relationship Id="rId37" Type="http://schemas.openxmlformats.org/officeDocument/2006/relationships/hyperlink" Target="https://www.ahridirectory.org/details/99/215389831" TargetMode="External"/><Relationship Id="rId79" Type="http://schemas.openxmlformats.org/officeDocument/2006/relationships/hyperlink" Target="https://www.ahridirectory.org/details/99/214838770" TargetMode="External"/><Relationship Id="rId102" Type="http://schemas.openxmlformats.org/officeDocument/2006/relationships/hyperlink" Target="https://www.ahridirectory.org/details/99/214776251" TargetMode="External"/><Relationship Id="rId144" Type="http://schemas.openxmlformats.org/officeDocument/2006/relationships/hyperlink" Target="https://www.ahridirectory.org/details/99/214660544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hridirectory.org/details/99/214731837" TargetMode="External"/><Relationship Id="rId299" Type="http://schemas.openxmlformats.org/officeDocument/2006/relationships/hyperlink" Target="https://www.ahridirectory.org/details/99/214303525" TargetMode="External"/><Relationship Id="rId21" Type="http://schemas.openxmlformats.org/officeDocument/2006/relationships/hyperlink" Target="https://www.ahridirectory.org/details/99/215447631" TargetMode="External"/><Relationship Id="rId63" Type="http://schemas.openxmlformats.org/officeDocument/2006/relationships/hyperlink" Target="https://www.ahridirectory.org/details/99/214838786" TargetMode="External"/><Relationship Id="rId159" Type="http://schemas.openxmlformats.org/officeDocument/2006/relationships/hyperlink" Target="https://www.ahridirectory.org/details/99/214660201" TargetMode="External"/><Relationship Id="rId324" Type="http://schemas.openxmlformats.org/officeDocument/2006/relationships/hyperlink" Target="https://www.ahridirectory.org/details/99/213885841" TargetMode="External"/><Relationship Id="rId366" Type="http://schemas.openxmlformats.org/officeDocument/2006/relationships/hyperlink" Target="https://www.ahridirectory.org/details/99/208141147" TargetMode="External"/><Relationship Id="rId170" Type="http://schemas.openxmlformats.org/officeDocument/2006/relationships/hyperlink" Target="https://www.ahridirectory.org/details/99/214660190" TargetMode="External"/><Relationship Id="rId226" Type="http://schemas.openxmlformats.org/officeDocument/2006/relationships/hyperlink" Target="https://www.ahridirectory.org/details/99/214608200" TargetMode="External"/><Relationship Id="rId268" Type="http://schemas.openxmlformats.org/officeDocument/2006/relationships/hyperlink" Target="https://www.ahridirectory.org/details/99/214569300" TargetMode="External"/><Relationship Id="rId32" Type="http://schemas.openxmlformats.org/officeDocument/2006/relationships/hyperlink" Target="https://www.ahridirectory.org/details/99/215389838" TargetMode="External"/><Relationship Id="rId74" Type="http://schemas.openxmlformats.org/officeDocument/2006/relationships/hyperlink" Target="https://www.ahridirectory.org/details/99/214838775" TargetMode="External"/><Relationship Id="rId128" Type="http://schemas.openxmlformats.org/officeDocument/2006/relationships/hyperlink" Target="https://www.ahridirectory.org/details/99/214660560" TargetMode="External"/><Relationship Id="rId335" Type="http://schemas.openxmlformats.org/officeDocument/2006/relationships/hyperlink" Target="https://www.ahridirectory.org/details/99/213352686" TargetMode="External"/><Relationship Id="rId377" Type="http://schemas.openxmlformats.org/officeDocument/2006/relationships/hyperlink" Target="https://www.ahridirectory.org/details/99/207861759" TargetMode="External"/><Relationship Id="rId5" Type="http://schemas.openxmlformats.org/officeDocument/2006/relationships/hyperlink" Target="https://www.ahridirectory.org/details/99/215560597" TargetMode="External"/><Relationship Id="rId181" Type="http://schemas.openxmlformats.org/officeDocument/2006/relationships/hyperlink" Target="https://www.ahridirectory.org/details/99/214660179" TargetMode="External"/><Relationship Id="rId237" Type="http://schemas.openxmlformats.org/officeDocument/2006/relationships/hyperlink" Target="https://www.ahridirectory.org/details/99/214592619" TargetMode="External"/><Relationship Id="rId402" Type="http://schemas.openxmlformats.org/officeDocument/2006/relationships/hyperlink" Target="https://www.ahridirectory.org/details/99/216019258" TargetMode="External"/><Relationship Id="rId279" Type="http://schemas.openxmlformats.org/officeDocument/2006/relationships/hyperlink" Target="https://www.ahridirectory.org/details/99/214447332" TargetMode="External"/><Relationship Id="rId43" Type="http://schemas.openxmlformats.org/officeDocument/2006/relationships/hyperlink" Target="https://www.ahridirectory.org/details/99/215389770" TargetMode="External"/><Relationship Id="rId139" Type="http://schemas.openxmlformats.org/officeDocument/2006/relationships/hyperlink" Target="https://www.ahridirectory.org/details/99/214660549" TargetMode="External"/><Relationship Id="rId290" Type="http://schemas.openxmlformats.org/officeDocument/2006/relationships/hyperlink" Target="https://www.ahridirectory.org/details/99/214333173" TargetMode="External"/><Relationship Id="rId304" Type="http://schemas.openxmlformats.org/officeDocument/2006/relationships/hyperlink" Target="https://www.ahridirectory.org/details/99/214303520" TargetMode="External"/><Relationship Id="rId346" Type="http://schemas.openxmlformats.org/officeDocument/2006/relationships/hyperlink" Target="https://www.ahridirectory.org/details/99/210908665" TargetMode="External"/><Relationship Id="rId388" Type="http://schemas.openxmlformats.org/officeDocument/2006/relationships/hyperlink" Target="https://www.ahridirectory.org/details/99/207252610" TargetMode="External"/><Relationship Id="rId85" Type="http://schemas.openxmlformats.org/officeDocument/2006/relationships/hyperlink" Target="https://www.ahridirectory.org/details/99/214810783" TargetMode="External"/><Relationship Id="rId150" Type="http://schemas.openxmlformats.org/officeDocument/2006/relationships/hyperlink" Target="https://www.ahridirectory.org/details/99/214660210" TargetMode="External"/><Relationship Id="rId192" Type="http://schemas.openxmlformats.org/officeDocument/2006/relationships/hyperlink" Target="https://www.ahridirectory.org/details/99/214608236" TargetMode="External"/><Relationship Id="rId206" Type="http://schemas.openxmlformats.org/officeDocument/2006/relationships/hyperlink" Target="https://www.ahridirectory.org/details/99/214608222" TargetMode="External"/><Relationship Id="rId248" Type="http://schemas.openxmlformats.org/officeDocument/2006/relationships/hyperlink" Target="https://www.ahridirectory.org/details/99/214592608" TargetMode="External"/><Relationship Id="rId12" Type="http://schemas.openxmlformats.org/officeDocument/2006/relationships/hyperlink" Target="https://www.ahridirectory.org/details/99/215560590" TargetMode="External"/><Relationship Id="rId108" Type="http://schemas.openxmlformats.org/officeDocument/2006/relationships/hyperlink" Target="https://www.ahridirectory.org/details/99/214771856" TargetMode="External"/><Relationship Id="rId315" Type="http://schemas.openxmlformats.org/officeDocument/2006/relationships/hyperlink" Target="https://www.ahridirectory.org/details/99/214303509" TargetMode="External"/><Relationship Id="rId357" Type="http://schemas.openxmlformats.org/officeDocument/2006/relationships/hyperlink" Target="https://www.ahridirectory.org/details/99/208141156" TargetMode="External"/><Relationship Id="rId54" Type="http://schemas.openxmlformats.org/officeDocument/2006/relationships/hyperlink" Target="https://www.ahridirectory.org/details/99/214866735" TargetMode="External"/><Relationship Id="rId96" Type="http://schemas.openxmlformats.org/officeDocument/2006/relationships/hyperlink" Target="https://www.ahridirectory.org/details/99/214779005" TargetMode="External"/><Relationship Id="rId161" Type="http://schemas.openxmlformats.org/officeDocument/2006/relationships/hyperlink" Target="https://www.ahridirectory.org/details/99/214660199" TargetMode="External"/><Relationship Id="rId217" Type="http://schemas.openxmlformats.org/officeDocument/2006/relationships/hyperlink" Target="https://www.ahridirectory.org/details/99/214608209" TargetMode="External"/><Relationship Id="rId399" Type="http://schemas.openxmlformats.org/officeDocument/2006/relationships/hyperlink" Target="https://www.ahridirectory.org/details/99/202110529" TargetMode="External"/><Relationship Id="rId259" Type="http://schemas.openxmlformats.org/officeDocument/2006/relationships/hyperlink" Target="https://www.ahridirectory.org/details/99/214592560" TargetMode="External"/><Relationship Id="rId23" Type="http://schemas.openxmlformats.org/officeDocument/2006/relationships/hyperlink" Target="https://www.ahridirectory.org/details/99/215447629" TargetMode="External"/><Relationship Id="rId119" Type="http://schemas.openxmlformats.org/officeDocument/2006/relationships/hyperlink" Target="https://www.ahridirectory.org/details/99/214731835" TargetMode="External"/><Relationship Id="rId270" Type="http://schemas.openxmlformats.org/officeDocument/2006/relationships/hyperlink" Target="https://www.ahridirectory.org/details/99/214447341" TargetMode="External"/><Relationship Id="rId326" Type="http://schemas.openxmlformats.org/officeDocument/2006/relationships/hyperlink" Target="https://www.ahridirectory.org/details/99/213885839" TargetMode="External"/><Relationship Id="rId65" Type="http://schemas.openxmlformats.org/officeDocument/2006/relationships/hyperlink" Target="https://www.ahridirectory.org/details/99/214838784" TargetMode="External"/><Relationship Id="rId130" Type="http://schemas.openxmlformats.org/officeDocument/2006/relationships/hyperlink" Target="https://www.ahridirectory.org/details/99/214660558" TargetMode="External"/><Relationship Id="rId368" Type="http://schemas.openxmlformats.org/officeDocument/2006/relationships/hyperlink" Target="https://www.ahridirectory.org/details/99/208141145" TargetMode="External"/><Relationship Id="rId172" Type="http://schemas.openxmlformats.org/officeDocument/2006/relationships/hyperlink" Target="https://www.ahridirectory.org/details/99/214660188" TargetMode="External"/><Relationship Id="rId228" Type="http://schemas.openxmlformats.org/officeDocument/2006/relationships/hyperlink" Target="https://www.ahridirectory.org/details/99/214608198" TargetMode="External"/><Relationship Id="rId281" Type="http://schemas.openxmlformats.org/officeDocument/2006/relationships/hyperlink" Target="https://www.ahridirectory.org/details/99/214447330" TargetMode="External"/><Relationship Id="rId337" Type="http://schemas.openxmlformats.org/officeDocument/2006/relationships/hyperlink" Target="https://www.ahridirectory.org/details/99/213352684" TargetMode="External"/><Relationship Id="rId34" Type="http://schemas.openxmlformats.org/officeDocument/2006/relationships/hyperlink" Target="https://www.ahridirectory.org/details/99/215389835" TargetMode="External"/><Relationship Id="rId76" Type="http://schemas.openxmlformats.org/officeDocument/2006/relationships/hyperlink" Target="https://www.ahridirectory.org/details/99/214838773" TargetMode="External"/><Relationship Id="rId141" Type="http://schemas.openxmlformats.org/officeDocument/2006/relationships/hyperlink" Target="https://www.ahridirectory.org/details/99/214660547" TargetMode="External"/><Relationship Id="rId379" Type="http://schemas.openxmlformats.org/officeDocument/2006/relationships/hyperlink" Target="https://www.ahridirectory.org/details/99/207861757" TargetMode="External"/><Relationship Id="rId7" Type="http://schemas.openxmlformats.org/officeDocument/2006/relationships/hyperlink" Target="https://www.ahridirectory.org/details/99/215560595" TargetMode="External"/><Relationship Id="rId183" Type="http://schemas.openxmlformats.org/officeDocument/2006/relationships/hyperlink" Target="https://www.ahridirectory.org/details/99/214660177" TargetMode="External"/><Relationship Id="rId239" Type="http://schemas.openxmlformats.org/officeDocument/2006/relationships/hyperlink" Target="https://www.ahridirectory.org/details/99/214592617" TargetMode="External"/><Relationship Id="rId390" Type="http://schemas.openxmlformats.org/officeDocument/2006/relationships/hyperlink" Target="https://www.ahridirectory.org/details/99/207252608" TargetMode="External"/><Relationship Id="rId404" Type="http://schemas.openxmlformats.org/officeDocument/2006/relationships/hyperlink" Target="https://www.ahridirectory.org/details/99/216445242" TargetMode="External"/><Relationship Id="rId250" Type="http://schemas.openxmlformats.org/officeDocument/2006/relationships/hyperlink" Target="https://www.ahridirectory.org/details/99/214592569" TargetMode="External"/><Relationship Id="rId292" Type="http://schemas.openxmlformats.org/officeDocument/2006/relationships/hyperlink" Target="https://www.ahridirectory.org/details/99/214303532" TargetMode="External"/><Relationship Id="rId306" Type="http://schemas.openxmlformats.org/officeDocument/2006/relationships/hyperlink" Target="https://www.ahridirectory.org/details/99/214303518" TargetMode="External"/><Relationship Id="rId45" Type="http://schemas.openxmlformats.org/officeDocument/2006/relationships/hyperlink" Target="https://www.ahridirectory.org/details/99/215389768" TargetMode="External"/><Relationship Id="rId87" Type="http://schemas.openxmlformats.org/officeDocument/2006/relationships/hyperlink" Target="https://www.ahridirectory.org/details/99/214810781" TargetMode="External"/><Relationship Id="rId110" Type="http://schemas.openxmlformats.org/officeDocument/2006/relationships/hyperlink" Target="https://www.ahridirectory.org/details/99/214771632" TargetMode="External"/><Relationship Id="rId348" Type="http://schemas.openxmlformats.org/officeDocument/2006/relationships/hyperlink" Target="https://www.ahridirectory.org/details/99/210908615" TargetMode="External"/><Relationship Id="rId152" Type="http://schemas.openxmlformats.org/officeDocument/2006/relationships/hyperlink" Target="https://www.ahridirectory.org/details/99/214660208" TargetMode="External"/><Relationship Id="rId194" Type="http://schemas.openxmlformats.org/officeDocument/2006/relationships/hyperlink" Target="https://www.ahridirectory.org/details/99/214608234" TargetMode="External"/><Relationship Id="rId208" Type="http://schemas.openxmlformats.org/officeDocument/2006/relationships/hyperlink" Target="https://www.ahridirectory.org/details/99/214608220" TargetMode="External"/><Relationship Id="rId261" Type="http://schemas.openxmlformats.org/officeDocument/2006/relationships/hyperlink" Target="https://www.ahridirectory.org/details/99/214592558" TargetMode="External"/><Relationship Id="rId14" Type="http://schemas.openxmlformats.org/officeDocument/2006/relationships/hyperlink" Target="https://www.ahridirectory.org/details/99/215447638" TargetMode="External"/><Relationship Id="rId56" Type="http://schemas.openxmlformats.org/officeDocument/2006/relationships/hyperlink" Target="https://www.ahridirectory.org/details/99/214866733" TargetMode="External"/><Relationship Id="rId317" Type="http://schemas.openxmlformats.org/officeDocument/2006/relationships/hyperlink" Target="https://www.ahridirectory.org/details/99/213885848" TargetMode="External"/><Relationship Id="rId359" Type="http://schemas.openxmlformats.org/officeDocument/2006/relationships/hyperlink" Target="https://www.ahridirectory.org/details/99/208141154" TargetMode="External"/><Relationship Id="rId98" Type="http://schemas.openxmlformats.org/officeDocument/2006/relationships/hyperlink" Target="https://www.ahridirectory.org/details/99/214779003" TargetMode="External"/><Relationship Id="rId121" Type="http://schemas.openxmlformats.org/officeDocument/2006/relationships/hyperlink" Target="https://www.ahridirectory.org/details/99/214731833" TargetMode="External"/><Relationship Id="rId163" Type="http://schemas.openxmlformats.org/officeDocument/2006/relationships/hyperlink" Target="https://www.ahridirectory.org/details/99/214660197" TargetMode="External"/><Relationship Id="rId219" Type="http://schemas.openxmlformats.org/officeDocument/2006/relationships/hyperlink" Target="https://www.ahridirectory.org/details/99/214608207" TargetMode="External"/><Relationship Id="rId370" Type="http://schemas.openxmlformats.org/officeDocument/2006/relationships/hyperlink" Target="https://www.ahridirectory.org/details/99/207861766" TargetMode="External"/><Relationship Id="rId230" Type="http://schemas.openxmlformats.org/officeDocument/2006/relationships/hyperlink" Target="https://www.ahridirectory.org/details/99/214608196" TargetMode="External"/><Relationship Id="rId25" Type="http://schemas.openxmlformats.org/officeDocument/2006/relationships/hyperlink" Target="https://www.ahridirectory.org/details/99/215418108" TargetMode="External"/><Relationship Id="rId67" Type="http://schemas.openxmlformats.org/officeDocument/2006/relationships/hyperlink" Target="https://www.ahridirectory.org/details/99/214838782" TargetMode="External"/><Relationship Id="rId272" Type="http://schemas.openxmlformats.org/officeDocument/2006/relationships/hyperlink" Target="https://www.ahridirectory.org/details/99/214447339" TargetMode="External"/><Relationship Id="rId328" Type="http://schemas.openxmlformats.org/officeDocument/2006/relationships/hyperlink" Target="https://www.ahridirectory.org/details/99/213885837" TargetMode="External"/><Relationship Id="rId132" Type="http://schemas.openxmlformats.org/officeDocument/2006/relationships/hyperlink" Target="https://www.ahridirectory.org/details/99/214660556" TargetMode="External"/><Relationship Id="rId174" Type="http://schemas.openxmlformats.org/officeDocument/2006/relationships/hyperlink" Target="https://www.ahridirectory.org/details/99/214660186" TargetMode="External"/><Relationship Id="rId381" Type="http://schemas.openxmlformats.org/officeDocument/2006/relationships/hyperlink" Target="https://www.ahridirectory.org/details/99/207252617" TargetMode="External"/><Relationship Id="rId241" Type="http://schemas.openxmlformats.org/officeDocument/2006/relationships/hyperlink" Target="https://www.ahridirectory.org/details/99/214592615" TargetMode="External"/><Relationship Id="rId36" Type="http://schemas.openxmlformats.org/officeDocument/2006/relationships/hyperlink" Target="https://www.ahridirectory.org/details/99/215389833" TargetMode="External"/><Relationship Id="rId283" Type="http://schemas.openxmlformats.org/officeDocument/2006/relationships/hyperlink" Target="https://www.ahridirectory.org/details/99/214447328" TargetMode="External"/><Relationship Id="rId339" Type="http://schemas.openxmlformats.org/officeDocument/2006/relationships/hyperlink" Target="https://www.ahridirectory.org/details/99/211887781" TargetMode="External"/><Relationship Id="rId78" Type="http://schemas.openxmlformats.org/officeDocument/2006/relationships/hyperlink" Target="https://www.ahridirectory.org/details/99/214838771" TargetMode="External"/><Relationship Id="rId101" Type="http://schemas.openxmlformats.org/officeDocument/2006/relationships/hyperlink" Target="https://www.ahridirectory.org/details/99/214776252" TargetMode="External"/><Relationship Id="rId143" Type="http://schemas.openxmlformats.org/officeDocument/2006/relationships/hyperlink" Target="https://www.ahridirectory.org/details/99/214660545" TargetMode="External"/><Relationship Id="rId185" Type="http://schemas.openxmlformats.org/officeDocument/2006/relationships/hyperlink" Target="https://www.ahridirectory.org/details/99/214660175" TargetMode="External"/><Relationship Id="rId350" Type="http://schemas.openxmlformats.org/officeDocument/2006/relationships/hyperlink" Target="https://www.ahridirectory.org/details/99/210908591" TargetMode="External"/><Relationship Id="rId406" Type="http://schemas.openxmlformats.org/officeDocument/2006/relationships/hyperlink" Target="https://www.ahridirectory.org/details/99/216445240" TargetMode="External"/><Relationship Id="rId9" Type="http://schemas.openxmlformats.org/officeDocument/2006/relationships/hyperlink" Target="https://www.ahridirectory.org/details/99/215560593" TargetMode="External"/><Relationship Id="rId210" Type="http://schemas.openxmlformats.org/officeDocument/2006/relationships/hyperlink" Target="https://www.ahridirectory.org/details/99/214608218" TargetMode="External"/><Relationship Id="rId392" Type="http://schemas.openxmlformats.org/officeDocument/2006/relationships/hyperlink" Target="https://www.ahridirectory.org/details/99/203376745" TargetMode="External"/><Relationship Id="rId252" Type="http://schemas.openxmlformats.org/officeDocument/2006/relationships/hyperlink" Target="https://www.ahridirectory.org/details/99/214592567" TargetMode="External"/><Relationship Id="rId294" Type="http://schemas.openxmlformats.org/officeDocument/2006/relationships/hyperlink" Target="https://www.ahridirectory.org/details/99/214303530" TargetMode="External"/><Relationship Id="rId308" Type="http://schemas.openxmlformats.org/officeDocument/2006/relationships/hyperlink" Target="https://www.ahridirectory.org/details/99/214303516" TargetMode="External"/><Relationship Id="rId47" Type="http://schemas.openxmlformats.org/officeDocument/2006/relationships/hyperlink" Target="https://www.ahridirectory.org/details/99/215389766" TargetMode="External"/><Relationship Id="rId89" Type="http://schemas.openxmlformats.org/officeDocument/2006/relationships/hyperlink" Target="https://www.ahridirectory.org/details/99/214784000" TargetMode="External"/><Relationship Id="rId112" Type="http://schemas.openxmlformats.org/officeDocument/2006/relationships/hyperlink" Target="https://www.ahridirectory.org/details/99/214731842" TargetMode="External"/><Relationship Id="rId154" Type="http://schemas.openxmlformats.org/officeDocument/2006/relationships/hyperlink" Target="https://www.ahridirectory.org/details/99/214660206" TargetMode="External"/><Relationship Id="rId361" Type="http://schemas.openxmlformats.org/officeDocument/2006/relationships/hyperlink" Target="https://www.ahridirectory.org/details/99/208141152" TargetMode="External"/><Relationship Id="rId196" Type="http://schemas.openxmlformats.org/officeDocument/2006/relationships/hyperlink" Target="https://www.ahridirectory.org/details/99/214608232" TargetMode="External"/><Relationship Id="rId16" Type="http://schemas.openxmlformats.org/officeDocument/2006/relationships/hyperlink" Target="https://www.ahridirectory.org/details/99/215447636" TargetMode="External"/><Relationship Id="rId221" Type="http://schemas.openxmlformats.org/officeDocument/2006/relationships/hyperlink" Target="https://www.ahridirectory.org/details/99/214608205" TargetMode="External"/><Relationship Id="rId263" Type="http://schemas.openxmlformats.org/officeDocument/2006/relationships/hyperlink" Target="https://www.ahridirectory.org/details/99/214592556" TargetMode="External"/><Relationship Id="rId319" Type="http://schemas.openxmlformats.org/officeDocument/2006/relationships/hyperlink" Target="https://www.ahridirectory.org/details/99/213885846" TargetMode="External"/><Relationship Id="rId58" Type="http://schemas.openxmlformats.org/officeDocument/2006/relationships/hyperlink" Target="https://www.ahridirectory.org/details/99/214866731" TargetMode="External"/><Relationship Id="rId123" Type="http://schemas.openxmlformats.org/officeDocument/2006/relationships/hyperlink" Target="https://www.ahridirectory.org/details/99/214728308" TargetMode="External"/><Relationship Id="rId330" Type="http://schemas.openxmlformats.org/officeDocument/2006/relationships/hyperlink" Target="https://www.ahridirectory.org/details/99/213885835" TargetMode="External"/><Relationship Id="rId165" Type="http://schemas.openxmlformats.org/officeDocument/2006/relationships/hyperlink" Target="https://www.ahridirectory.org/details/99/214660195" TargetMode="External"/><Relationship Id="rId372" Type="http://schemas.openxmlformats.org/officeDocument/2006/relationships/hyperlink" Target="https://www.ahridirectory.org/details/99/207861764" TargetMode="External"/><Relationship Id="rId232" Type="http://schemas.openxmlformats.org/officeDocument/2006/relationships/hyperlink" Target="https://www.ahridirectory.org/details/99/214608194" TargetMode="External"/><Relationship Id="rId274" Type="http://schemas.openxmlformats.org/officeDocument/2006/relationships/hyperlink" Target="https://www.ahridirectory.org/details/99/214447337" TargetMode="External"/><Relationship Id="rId27" Type="http://schemas.openxmlformats.org/officeDocument/2006/relationships/hyperlink" Target="https://www.ahridirectory.org/details/99/215418106" TargetMode="External"/><Relationship Id="rId48" Type="http://schemas.openxmlformats.org/officeDocument/2006/relationships/hyperlink" Target="https://www.ahridirectory.org/details/99/215389765" TargetMode="External"/><Relationship Id="rId69" Type="http://schemas.openxmlformats.org/officeDocument/2006/relationships/hyperlink" Target="https://www.ahridirectory.org/details/99/214838780" TargetMode="External"/><Relationship Id="rId113" Type="http://schemas.openxmlformats.org/officeDocument/2006/relationships/hyperlink" Target="https://www.ahridirectory.org/details/99/214731841" TargetMode="External"/><Relationship Id="rId134" Type="http://schemas.openxmlformats.org/officeDocument/2006/relationships/hyperlink" Target="https://www.ahridirectory.org/details/99/214660554" TargetMode="External"/><Relationship Id="rId320" Type="http://schemas.openxmlformats.org/officeDocument/2006/relationships/hyperlink" Target="https://www.ahridirectory.org/details/99/213885845" TargetMode="External"/><Relationship Id="rId80" Type="http://schemas.openxmlformats.org/officeDocument/2006/relationships/hyperlink" Target="https://www.ahridirectory.org/details/99/214838769" TargetMode="External"/><Relationship Id="rId155" Type="http://schemas.openxmlformats.org/officeDocument/2006/relationships/hyperlink" Target="https://www.ahridirectory.org/details/99/214660205" TargetMode="External"/><Relationship Id="rId176" Type="http://schemas.openxmlformats.org/officeDocument/2006/relationships/hyperlink" Target="https://www.ahridirectory.org/details/99/214660184" TargetMode="External"/><Relationship Id="rId197" Type="http://schemas.openxmlformats.org/officeDocument/2006/relationships/hyperlink" Target="https://www.ahridirectory.org/details/99/214608231" TargetMode="External"/><Relationship Id="rId341" Type="http://schemas.openxmlformats.org/officeDocument/2006/relationships/hyperlink" Target="https://www.ahridirectory.org/details/99/211887779" TargetMode="External"/><Relationship Id="rId362" Type="http://schemas.openxmlformats.org/officeDocument/2006/relationships/hyperlink" Target="https://www.ahridirectory.org/details/99/208141151" TargetMode="External"/><Relationship Id="rId383" Type="http://schemas.openxmlformats.org/officeDocument/2006/relationships/hyperlink" Target="https://www.ahridirectory.org/details/99/207252615" TargetMode="External"/><Relationship Id="rId201" Type="http://schemas.openxmlformats.org/officeDocument/2006/relationships/hyperlink" Target="https://www.ahridirectory.org/details/99/214608227" TargetMode="External"/><Relationship Id="rId222" Type="http://schemas.openxmlformats.org/officeDocument/2006/relationships/hyperlink" Target="https://www.ahridirectory.org/details/99/214608204" TargetMode="External"/><Relationship Id="rId243" Type="http://schemas.openxmlformats.org/officeDocument/2006/relationships/hyperlink" Target="https://www.ahridirectory.org/details/99/214592613" TargetMode="External"/><Relationship Id="rId264" Type="http://schemas.openxmlformats.org/officeDocument/2006/relationships/hyperlink" Target="https://www.ahridirectory.org/details/99/214592555" TargetMode="External"/><Relationship Id="rId285" Type="http://schemas.openxmlformats.org/officeDocument/2006/relationships/hyperlink" Target="https://www.ahridirectory.org/details/99/214333178" TargetMode="External"/><Relationship Id="rId17" Type="http://schemas.openxmlformats.org/officeDocument/2006/relationships/hyperlink" Target="https://www.ahridirectory.org/details/99/215447635" TargetMode="External"/><Relationship Id="rId38" Type="http://schemas.openxmlformats.org/officeDocument/2006/relationships/hyperlink" Target="https://www.ahridirectory.org/details/99/215389829" TargetMode="External"/><Relationship Id="rId59" Type="http://schemas.openxmlformats.org/officeDocument/2006/relationships/hyperlink" Target="https://www.ahridirectory.org/details/99/214866730" TargetMode="External"/><Relationship Id="rId103" Type="http://schemas.openxmlformats.org/officeDocument/2006/relationships/hyperlink" Target="https://www.ahridirectory.org/details/99/214776250" TargetMode="External"/><Relationship Id="rId124" Type="http://schemas.openxmlformats.org/officeDocument/2006/relationships/hyperlink" Target="https://www.ahridirectory.org/details/99/214660564" TargetMode="External"/><Relationship Id="rId310" Type="http://schemas.openxmlformats.org/officeDocument/2006/relationships/hyperlink" Target="https://www.ahridirectory.org/details/99/214303514" TargetMode="External"/><Relationship Id="rId70" Type="http://schemas.openxmlformats.org/officeDocument/2006/relationships/hyperlink" Target="https://www.ahridirectory.org/details/99/214838779" TargetMode="External"/><Relationship Id="rId91" Type="http://schemas.openxmlformats.org/officeDocument/2006/relationships/hyperlink" Target="https://www.ahridirectory.org/details/99/214783998" TargetMode="External"/><Relationship Id="rId145" Type="http://schemas.openxmlformats.org/officeDocument/2006/relationships/hyperlink" Target="https://www.ahridirectory.org/details/99/214660543" TargetMode="External"/><Relationship Id="rId166" Type="http://schemas.openxmlformats.org/officeDocument/2006/relationships/hyperlink" Target="https://www.ahridirectory.org/details/99/214660194" TargetMode="External"/><Relationship Id="rId187" Type="http://schemas.openxmlformats.org/officeDocument/2006/relationships/hyperlink" Target="https://www.ahridirectory.org/details/99/214660173" TargetMode="External"/><Relationship Id="rId331" Type="http://schemas.openxmlformats.org/officeDocument/2006/relationships/hyperlink" Target="https://www.ahridirectory.org/details/99/213880755" TargetMode="External"/><Relationship Id="rId352" Type="http://schemas.openxmlformats.org/officeDocument/2006/relationships/hyperlink" Target="https://www.ahridirectory.org/details/99/208518973" TargetMode="External"/><Relationship Id="rId373" Type="http://schemas.openxmlformats.org/officeDocument/2006/relationships/hyperlink" Target="https://www.ahridirectory.org/details/99/207861763" TargetMode="External"/><Relationship Id="rId394" Type="http://schemas.openxmlformats.org/officeDocument/2006/relationships/hyperlink" Target="https://www.ahridirectory.org/details/99/203376743" TargetMode="External"/><Relationship Id="rId408" Type="http://schemas.openxmlformats.org/officeDocument/2006/relationships/drawing" Target="../drawings/drawing2.xml"/><Relationship Id="rId1" Type="http://schemas.openxmlformats.org/officeDocument/2006/relationships/hyperlink" Target="https://www.ahridirectory.org/details/99/215722680" TargetMode="External"/><Relationship Id="rId212" Type="http://schemas.openxmlformats.org/officeDocument/2006/relationships/hyperlink" Target="https://www.ahridirectory.org/details/99/214608214" TargetMode="External"/><Relationship Id="rId233" Type="http://schemas.openxmlformats.org/officeDocument/2006/relationships/hyperlink" Target="https://www.ahridirectory.org/details/99/214592623" TargetMode="External"/><Relationship Id="rId254" Type="http://schemas.openxmlformats.org/officeDocument/2006/relationships/hyperlink" Target="https://www.ahridirectory.org/details/99/214592565" TargetMode="External"/><Relationship Id="rId28" Type="http://schemas.openxmlformats.org/officeDocument/2006/relationships/hyperlink" Target="https://www.ahridirectory.org/details/99/215405107" TargetMode="External"/><Relationship Id="rId49" Type="http://schemas.openxmlformats.org/officeDocument/2006/relationships/hyperlink" Target="https://www.ahridirectory.org/details/99/215213674" TargetMode="External"/><Relationship Id="rId114" Type="http://schemas.openxmlformats.org/officeDocument/2006/relationships/hyperlink" Target="https://www.ahridirectory.org/details/99/214731840" TargetMode="External"/><Relationship Id="rId275" Type="http://schemas.openxmlformats.org/officeDocument/2006/relationships/hyperlink" Target="https://www.ahridirectory.org/details/99/214447336" TargetMode="External"/><Relationship Id="rId296" Type="http://schemas.openxmlformats.org/officeDocument/2006/relationships/hyperlink" Target="https://www.ahridirectory.org/details/99/214303528" TargetMode="External"/><Relationship Id="rId300" Type="http://schemas.openxmlformats.org/officeDocument/2006/relationships/hyperlink" Target="https://www.ahridirectory.org/details/99/214303524" TargetMode="External"/><Relationship Id="rId60" Type="http://schemas.openxmlformats.org/officeDocument/2006/relationships/hyperlink" Target="https://www.ahridirectory.org/details/99/214838789" TargetMode="External"/><Relationship Id="rId81" Type="http://schemas.openxmlformats.org/officeDocument/2006/relationships/hyperlink" Target="https://www.ahridirectory.org/details/99/214838768" TargetMode="External"/><Relationship Id="rId135" Type="http://schemas.openxmlformats.org/officeDocument/2006/relationships/hyperlink" Target="https://www.ahridirectory.org/details/99/214660553" TargetMode="External"/><Relationship Id="rId156" Type="http://schemas.openxmlformats.org/officeDocument/2006/relationships/hyperlink" Target="https://www.ahridirectory.org/details/99/214660204" TargetMode="External"/><Relationship Id="rId177" Type="http://schemas.openxmlformats.org/officeDocument/2006/relationships/hyperlink" Target="https://www.ahridirectory.org/details/99/214660183" TargetMode="External"/><Relationship Id="rId198" Type="http://schemas.openxmlformats.org/officeDocument/2006/relationships/hyperlink" Target="https://www.ahridirectory.org/details/99/214608230" TargetMode="External"/><Relationship Id="rId321" Type="http://schemas.openxmlformats.org/officeDocument/2006/relationships/hyperlink" Target="https://www.ahridirectory.org/details/99/213885844" TargetMode="External"/><Relationship Id="rId342" Type="http://schemas.openxmlformats.org/officeDocument/2006/relationships/hyperlink" Target="https://www.ahridirectory.org/details/99/211887778" TargetMode="External"/><Relationship Id="rId363" Type="http://schemas.openxmlformats.org/officeDocument/2006/relationships/hyperlink" Target="https://www.ahridirectory.org/details/99/208141150" TargetMode="External"/><Relationship Id="rId384" Type="http://schemas.openxmlformats.org/officeDocument/2006/relationships/hyperlink" Target="https://www.ahridirectory.org/details/99/207252614" TargetMode="External"/><Relationship Id="rId202" Type="http://schemas.openxmlformats.org/officeDocument/2006/relationships/hyperlink" Target="https://www.ahridirectory.org/details/99/214608226" TargetMode="External"/><Relationship Id="rId223" Type="http://schemas.openxmlformats.org/officeDocument/2006/relationships/hyperlink" Target="https://www.ahridirectory.org/details/99/214608203" TargetMode="External"/><Relationship Id="rId244" Type="http://schemas.openxmlformats.org/officeDocument/2006/relationships/hyperlink" Target="https://www.ahridirectory.org/details/99/214592612" TargetMode="External"/><Relationship Id="rId18" Type="http://schemas.openxmlformats.org/officeDocument/2006/relationships/hyperlink" Target="https://www.ahridirectory.org/details/99/215447634" TargetMode="External"/><Relationship Id="rId39" Type="http://schemas.openxmlformats.org/officeDocument/2006/relationships/hyperlink" Target="https://www.ahridirectory.org/details/99/215389828" TargetMode="External"/><Relationship Id="rId265" Type="http://schemas.openxmlformats.org/officeDocument/2006/relationships/hyperlink" Target="https://www.ahridirectory.org/details/99/214592554" TargetMode="External"/><Relationship Id="rId286" Type="http://schemas.openxmlformats.org/officeDocument/2006/relationships/hyperlink" Target="https://www.ahridirectory.org/details/99/214333177" TargetMode="External"/><Relationship Id="rId50" Type="http://schemas.openxmlformats.org/officeDocument/2006/relationships/hyperlink" Target="https://www.ahridirectory.org/details/99/214866739" TargetMode="External"/><Relationship Id="rId104" Type="http://schemas.openxmlformats.org/officeDocument/2006/relationships/hyperlink" Target="https://www.ahridirectory.org/details/99/214776249" TargetMode="External"/><Relationship Id="rId125" Type="http://schemas.openxmlformats.org/officeDocument/2006/relationships/hyperlink" Target="https://www.ahridirectory.org/details/99/214660563" TargetMode="External"/><Relationship Id="rId146" Type="http://schemas.openxmlformats.org/officeDocument/2006/relationships/hyperlink" Target="https://www.ahridirectory.org/details/99/214660542" TargetMode="External"/><Relationship Id="rId167" Type="http://schemas.openxmlformats.org/officeDocument/2006/relationships/hyperlink" Target="https://www.ahridirectory.org/details/99/214660193" TargetMode="External"/><Relationship Id="rId188" Type="http://schemas.openxmlformats.org/officeDocument/2006/relationships/hyperlink" Target="https://www.ahridirectory.org/details/99/214660172" TargetMode="External"/><Relationship Id="rId311" Type="http://schemas.openxmlformats.org/officeDocument/2006/relationships/hyperlink" Target="https://www.ahridirectory.org/details/99/214303513" TargetMode="External"/><Relationship Id="rId332" Type="http://schemas.openxmlformats.org/officeDocument/2006/relationships/hyperlink" Target="https://www.ahridirectory.org/details/99/213386490" TargetMode="External"/><Relationship Id="rId353" Type="http://schemas.openxmlformats.org/officeDocument/2006/relationships/hyperlink" Target="https://www.ahridirectory.org/details/99/208518967" TargetMode="External"/><Relationship Id="rId374" Type="http://schemas.openxmlformats.org/officeDocument/2006/relationships/hyperlink" Target="https://www.ahridirectory.org/details/99/207861762" TargetMode="External"/><Relationship Id="rId395" Type="http://schemas.openxmlformats.org/officeDocument/2006/relationships/hyperlink" Target="https://www.ahridirectory.org/details/99/203376742" TargetMode="External"/><Relationship Id="rId409" Type="http://schemas.openxmlformats.org/officeDocument/2006/relationships/table" Target="../tables/table2.xml"/><Relationship Id="rId71" Type="http://schemas.openxmlformats.org/officeDocument/2006/relationships/hyperlink" Target="https://www.ahridirectory.org/details/99/214838778" TargetMode="External"/><Relationship Id="rId92" Type="http://schemas.openxmlformats.org/officeDocument/2006/relationships/hyperlink" Target="https://www.ahridirectory.org/details/99/214783997" TargetMode="External"/><Relationship Id="rId213" Type="http://schemas.openxmlformats.org/officeDocument/2006/relationships/hyperlink" Target="https://www.ahridirectory.org/details/99/214608213" TargetMode="External"/><Relationship Id="rId234" Type="http://schemas.openxmlformats.org/officeDocument/2006/relationships/hyperlink" Target="https://www.ahridirectory.org/details/99/214592622" TargetMode="External"/><Relationship Id="rId2" Type="http://schemas.openxmlformats.org/officeDocument/2006/relationships/hyperlink" Target="https://www.ahridirectory.org/details/99/215722679" TargetMode="External"/><Relationship Id="rId29" Type="http://schemas.openxmlformats.org/officeDocument/2006/relationships/hyperlink" Target="https://www.ahridirectory.org/details/99/215405106" TargetMode="External"/><Relationship Id="rId255" Type="http://schemas.openxmlformats.org/officeDocument/2006/relationships/hyperlink" Target="https://www.ahridirectory.org/details/99/214592564" TargetMode="External"/><Relationship Id="rId276" Type="http://schemas.openxmlformats.org/officeDocument/2006/relationships/hyperlink" Target="https://www.ahridirectory.org/details/99/214447335" TargetMode="External"/><Relationship Id="rId297" Type="http://schemas.openxmlformats.org/officeDocument/2006/relationships/hyperlink" Target="https://www.ahridirectory.org/details/99/214303527" TargetMode="External"/><Relationship Id="rId40" Type="http://schemas.openxmlformats.org/officeDocument/2006/relationships/hyperlink" Target="https://www.ahridirectory.org/details/99/215389827" TargetMode="External"/><Relationship Id="rId115" Type="http://schemas.openxmlformats.org/officeDocument/2006/relationships/hyperlink" Target="https://www.ahridirectory.org/details/99/214731839" TargetMode="External"/><Relationship Id="rId136" Type="http://schemas.openxmlformats.org/officeDocument/2006/relationships/hyperlink" Target="https://www.ahridirectory.org/details/99/214660552" TargetMode="External"/><Relationship Id="rId157" Type="http://schemas.openxmlformats.org/officeDocument/2006/relationships/hyperlink" Target="https://www.ahridirectory.org/details/99/214660203" TargetMode="External"/><Relationship Id="rId178" Type="http://schemas.openxmlformats.org/officeDocument/2006/relationships/hyperlink" Target="https://www.ahridirectory.org/details/99/214660182" TargetMode="External"/><Relationship Id="rId301" Type="http://schemas.openxmlformats.org/officeDocument/2006/relationships/hyperlink" Target="https://www.ahridirectory.org/details/99/214303523" TargetMode="External"/><Relationship Id="rId322" Type="http://schemas.openxmlformats.org/officeDocument/2006/relationships/hyperlink" Target="https://www.ahridirectory.org/details/99/213885843" TargetMode="External"/><Relationship Id="rId343" Type="http://schemas.openxmlformats.org/officeDocument/2006/relationships/hyperlink" Target="https://www.ahridirectory.org/details/99/211594474" TargetMode="External"/><Relationship Id="rId364" Type="http://schemas.openxmlformats.org/officeDocument/2006/relationships/hyperlink" Target="https://www.ahridirectory.org/details/99/208141149" TargetMode="External"/><Relationship Id="rId61" Type="http://schemas.openxmlformats.org/officeDocument/2006/relationships/hyperlink" Target="https://www.ahridirectory.org/details/99/214838788" TargetMode="External"/><Relationship Id="rId82" Type="http://schemas.openxmlformats.org/officeDocument/2006/relationships/hyperlink" Target="https://www.ahridirectory.org/details/99/214836553" TargetMode="External"/><Relationship Id="rId199" Type="http://schemas.openxmlformats.org/officeDocument/2006/relationships/hyperlink" Target="https://www.ahridirectory.org/details/99/214608229" TargetMode="External"/><Relationship Id="rId203" Type="http://schemas.openxmlformats.org/officeDocument/2006/relationships/hyperlink" Target="https://www.ahridirectory.org/details/99/214608225" TargetMode="External"/><Relationship Id="rId385" Type="http://schemas.openxmlformats.org/officeDocument/2006/relationships/hyperlink" Target="https://www.ahridirectory.org/details/99/207252613" TargetMode="External"/><Relationship Id="rId19" Type="http://schemas.openxmlformats.org/officeDocument/2006/relationships/hyperlink" Target="https://www.ahridirectory.org/details/99/215447633" TargetMode="External"/><Relationship Id="rId224" Type="http://schemas.openxmlformats.org/officeDocument/2006/relationships/hyperlink" Target="https://www.ahridirectory.org/details/99/214608202" TargetMode="External"/><Relationship Id="rId245" Type="http://schemas.openxmlformats.org/officeDocument/2006/relationships/hyperlink" Target="https://www.ahridirectory.org/details/99/214592611" TargetMode="External"/><Relationship Id="rId266" Type="http://schemas.openxmlformats.org/officeDocument/2006/relationships/hyperlink" Target="https://www.ahridirectory.org/details/99/214592550" TargetMode="External"/><Relationship Id="rId287" Type="http://schemas.openxmlformats.org/officeDocument/2006/relationships/hyperlink" Target="https://www.ahridirectory.org/details/99/214333176" TargetMode="External"/><Relationship Id="rId30" Type="http://schemas.openxmlformats.org/officeDocument/2006/relationships/hyperlink" Target="https://www.ahridirectory.org/details/99/215405105" TargetMode="External"/><Relationship Id="rId105" Type="http://schemas.openxmlformats.org/officeDocument/2006/relationships/hyperlink" Target="https://www.ahridirectory.org/details/99/214771859" TargetMode="External"/><Relationship Id="rId126" Type="http://schemas.openxmlformats.org/officeDocument/2006/relationships/hyperlink" Target="https://www.ahridirectory.org/details/99/214660562" TargetMode="External"/><Relationship Id="rId147" Type="http://schemas.openxmlformats.org/officeDocument/2006/relationships/hyperlink" Target="https://www.ahridirectory.org/details/99/214660541" TargetMode="External"/><Relationship Id="rId168" Type="http://schemas.openxmlformats.org/officeDocument/2006/relationships/hyperlink" Target="https://www.ahridirectory.org/details/99/214660192" TargetMode="External"/><Relationship Id="rId312" Type="http://schemas.openxmlformats.org/officeDocument/2006/relationships/hyperlink" Target="https://www.ahridirectory.org/details/99/214303512" TargetMode="External"/><Relationship Id="rId333" Type="http://schemas.openxmlformats.org/officeDocument/2006/relationships/hyperlink" Target="https://www.ahridirectory.org/details/99/213352688" TargetMode="External"/><Relationship Id="rId354" Type="http://schemas.openxmlformats.org/officeDocument/2006/relationships/hyperlink" Target="https://www.ahridirectory.org/details/99/208518949" TargetMode="External"/><Relationship Id="rId51" Type="http://schemas.openxmlformats.org/officeDocument/2006/relationships/hyperlink" Target="https://www.ahridirectory.org/details/99/214866738" TargetMode="External"/><Relationship Id="rId72" Type="http://schemas.openxmlformats.org/officeDocument/2006/relationships/hyperlink" Target="https://www.ahridirectory.org/details/99/214838777" TargetMode="External"/><Relationship Id="rId93" Type="http://schemas.openxmlformats.org/officeDocument/2006/relationships/hyperlink" Target="https://www.ahridirectory.org/details/99/214779010" TargetMode="External"/><Relationship Id="rId189" Type="http://schemas.openxmlformats.org/officeDocument/2006/relationships/hyperlink" Target="https://www.ahridirectory.org/details/99/214660171" TargetMode="External"/><Relationship Id="rId375" Type="http://schemas.openxmlformats.org/officeDocument/2006/relationships/hyperlink" Target="https://www.ahridirectory.org/details/99/207861761" TargetMode="External"/><Relationship Id="rId396" Type="http://schemas.openxmlformats.org/officeDocument/2006/relationships/hyperlink" Target="https://www.ahridirectory.org/details/99/203376741" TargetMode="External"/><Relationship Id="rId3" Type="http://schemas.openxmlformats.org/officeDocument/2006/relationships/hyperlink" Target="https://www.ahridirectory.org/details/99/215560599" TargetMode="External"/><Relationship Id="rId214" Type="http://schemas.openxmlformats.org/officeDocument/2006/relationships/hyperlink" Target="https://www.ahridirectory.org/details/99/214608212" TargetMode="External"/><Relationship Id="rId235" Type="http://schemas.openxmlformats.org/officeDocument/2006/relationships/hyperlink" Target="https://www.ahridirectory.org/details/99/214592621" TargetMode="External"/><Relationship Id="rId256" Type="http://schemas.openxmlformats.org/officeDocument/2006/relationships/hyperlink" Target="https://www.ahridirectory.org/details/99/214592563" TargetMode="External"/><Relationship Id="rId277" Type="http://schemas.openxmlformats.org/officeDocument/2006/relationships/hyperlink" Target="https://www.ahridirectory.org/details/99/214447334" TargetMode="External"/><Relationship Id="rId298" Type="http://schemas.openxmlformats.org/officeDocument/2006/relationships/hyperlink" Target="https://www.ahridirectory.org/details/99/214303526" TargetMode="External"/><Relationship Id="rId400" Type="http://schemas.openxmlformats.org/officeDocument/2006/relationships/hyperlink" Target="https://www.ahridirectory.org/details/99/202110527" TargetMode="External"/><Relationship Id="rId116" Type="http://schemas.openxmlformats.org/officeDocument/2006/relationships/hyperlink" Target="https://www.ahridirectory.org/details/99/214731838" TargetMode="External"/><Relationship Id="rId137" Type="http://schemas.openxmlformats.org/officeDocument/2006/relationships/hyperlink" Target="https://www.ahridirectory.org/details/99/214660551" TargetMode="External"/><Relationship Id="rId158" Type="http://schemas.openxmlformats.org/officeDocument/2006/relationships/hyperlink" Target="https://www.ahridirectory.org/details/99/214660202" TargetMode="External"/><Relationship Id="rId302" Type="http://schemas.openxmlformats.org/officeDocument/2006/relationships/hyperlink" Target="https://www.ahridirectory.org/details/99/214303522" TargetMode="External"/><Relationship Id="rId323" Type="http://schemas.openxmlformats.org/officeDocument/2006/relationships/hyperlink" Target="https://www.ahridirectory.org/details/99/213885842" TargetMode="External"/><Relationship Id="rId344" Type="http://schemas.openxmlformats.org/officeDocument/2006/relationships/hyperlink" Target="https://www.ahridirectory.org/details/99/211594473" TargetMode="External"/><Relationship Id="rId20" Type="http://schemas.openxmlformats.org/officeDocument/2006/relationships/hyperlink" Target="https://www.ahridirectory.org/details/99/215447632" TargetMode="External"/><Relationship Id="rId41" Type="http://schemas.openxmlformats.org/officeDocument/2006/relationships/hyperlink" Target="https://www.ahridirectory.org/details/99/215389824" TargetMode="External"/><Relationship Id="rId62" Type="http://schemas.openxmlformats.org/officeDocument/2006/relationships/hyperlink" Target="https://www.ahridirectory.org/details/99/214838787" TargetMode="External"/><Relationship Id="rId83" Type="http://schemas.openxmlformats.org/officeDocument/2006/relationships/hyperlink" Target="https://www.ahridirectory.org/details/99/214836552" TargetMode="External"/><Relationship Id="rId179" Type="http://schemas.openxmlformats.org/officeDocument/2006/relationships/hyperlink" Target="https://www.ahridirectory.org/details/99/214660181" TargetMode="External"/><Relationship Id="rId365" Type="http://schemas.openxmlformats.org/officeDocument/2006/relationships/hyperlink" Target="https://www.ahridirectory.org/details/99/208141148" TargetMode="External"/><Relationship Id="rId386" Type="http://schemas.openxmlformats.org/officeDocument/2006/relationships/hyperlink" Target="https://www.ahridirectory.org/details/99/207252612" TargetMode="External"/><Relationship Id="rId190" Type="http://schemas.openxmlformats.org/officeDocument/2006/relationships/hyperlink" Target="https://www.ahridirectory.org/details/99/214660170" TargetMode="External"/><Relationship Id="rId204" Type="http://schemas.openxmlformats.org/officeDocument/2006/relationships/hyperlink" Target="https://www.ahridirectory.org/details/99/214608224" TargetMode="External"/><Relationship Id="rId225" Type="http://schemas.openxmlformats.org/officeDocument/2006/relationships/hyperlink" Target="https://www.ahridirectory.org/details/99/214608201" TargetMode="External"/><Relationship Id="rId246" Type="http://schemas.openxmlformats.org/officeDocument/2006/relationships/hyperlink" Target="https://www.ahridirectory.org/details/99/214592610" TargetMode="External"/><Relationship Id="rId267" Type="http://schemas.openxmlformats.org/officeDocument/2006/relationships/hyperlink" Target="https://www.ahridirectory.org/details/99/214592549" TargetMode="External"/><Relationship Id="rId288" Type="http://schemas.openxmlformats.org/officeDocument/2006/relationships/hyperlink" Target="https://www.ahridirectory.org/details/99/214333175" TargetMode="External"/><Relationship Id="rId106" Type="http://schemas.openxmlformats.org/officeDocument/2006/relationships/hyperlink" Target="https://www.ahridirectory.org/details/99/214771858" TargetMode="External"/><Relationship Id="rId127" Type="http://schemas.openxmlformats.org/officeDocument/2006/relationships/hyperlink" Target="https://www.ahridirectory.org/details/99/214660561" TargetMode="External"/><Relationship Id="rId313" Type="http://schemas.openxmlformats.org/officeDocument/2006/relationships/hyperlink" Target="https://www.ahridirectory.org/details/99/214303511" TargetMode="External"/><Relationship Id="rId10" Type="http://schemas.openxmlformats.org/officeDocument/2006/relationships/hyperlink" Target="https://www.ahridirectory.org/details/99/215560592" TargetMode="External"/><Relationship Id="rId31" Type="http://schemas.openxmlformats.org/officeDocument/2006/relationships/hyperlink" Target="https://www.ahridirectory.org/details/99/215389840" TargetMode="External"/><Relationship Id="rId52" Type="http://schemas.openxmlformats.org/officeDocument/2006/relationships/hyperlink" Target="https://www.ahridirectory.org/details/99/214866737" TargetMode="External"/><Relationship Id="rId73" Type="http://schemas.openxmlformats.org/officeDocument/2006/relationships/hyperlink" Target="https://www.ahridirectory.org/details/99/214838776" TargetMode="External"/><Relationship Id="rId94" Type="http://schemas.openxmlformats.org/officeDocument/2006/relationships/hyperlink" Target="https://www.ahridirectory.org/details/99/214779009" TargetMode="External"/><Relationship Id="rId148" Type="http://schemas.openxmlformats.org/officeDocument/2006/relationships/hyperlink" Target="https://www.ahridirectory.org/details/99/214660540" TargetMode="External"/><Relationship Id="rId169" Type="http://schemas.openxmlformats.org/officeDocument/2006/relationships/hyperlink" Target="https://www.ahridirectory.org/details/99/214660191" TargetMode="External"/><Relationship Id="rId334" Type="http://schemas.openxmlformats.org/officeDocument/2006/relationships/hyperlink" Target="https://www.ahridirectory.org/details/99/213352687" TargetMode="External"/><Relationship Id="rId355" Type="http://schemas.openxmlformats.org/officeDocument/2006/relationships/hyperlink" Target="https://www.ahridirectory.org/details/99/208141158" TargetMode="External"/><Relationship Id="rId376" Type="http://schemas.openxmlformats.org/officeDocument/2006/relationships/hyperlink" Target="https://www.ahridirectory.org/details/99/207861760" TargetMode="External"/><Relationship Id="rId397" Type="http://schemas.openxmlformats.org/officeDocument/2006/relationships/hyperlink" Target="https://www.ahridirectory.org/details/99/202337970" TargetMode="External"/><Relationship Id="rId4" Type="http://schemas.openxmlformats.org/officeDocument/2006/relationships/hyperlink" Target="https://www.ahridirectory.org/details/99/215560598" TargetMode="External"/><Relationship Id="rId180" Type="http://schemas.openxmlformats.org/officeDocument/2006/relationships/hyperlink" Target="https://www.ahridirectory.org/details/99/214660180" TargetMode="External"/><Relationship Id="rId215" Type="http://schemas.openxmlformats.org/officeDocument/2006/relationships/hyperlink" Target="https://www.ahridirectory.org/details/99/214608211" TargetMode="External"/><Relationship Id="rId236" Type="http://schemas.openxmlformats.org/officeDocument/2006/relationships/hyperlink" Target="https://www.ahridirectory.org/details/99/214592620" TargetMode="External"/><Relationship Id="rId257" Type="http://schemas.openxmlformats.org/officeDocument/2006/relationships/hyperlink" Target="https://www.ahridirectory.org/details/99/214592562" TargetMode="External"/><Relationship Id="rId278" Type="http://schemas.openxmlformats.org/officeDocument/2006/relationships/hyperlink" Target="https://www.ahridirectory.org/details/99/214447333" TargetMode="External"/><Relationship Id="rId401" Type="http://schemas.openxmlformats.org/officeDocument/2006/relationships/hyperlink" Target="https://www.ahridirectory.org/details/99/202110525" TargetMode="External"/><Relationship Id="rId303" Type="http://schemas.openxmlformats.org/officeDocument/2006/relationships/hyperlink" Target="https://www.ahridirectory.org/details/99/214303521" TargetMode="External"/><Relationship Id="rId42" Type="http://schemas.openxmlformats.org/officeDocument/2006/relationships/hyperlink" Target="https://www.ahridirectory.org/details/99/215389771" TargetMode="External"/><Relationship Id="rId84" Type="http://schemas.openxmlformats.org/officeDocument/2006/relationships/hyperlink" Target="https://www.ahridirectory.org/details/99/214836551" TargetMode="External"/><Relationship Id="rId138" Type="http://schemas.openxmlformats.org/officeDocument/2006/relationships/hyperlink" Target="https://www.ahridirectory.org/details/99/214660550" TargetMode="External"/><Relationship Id="rId345" Type="http://schemas.openxmlformats.org/officeDocument/2006/relationships/hyperlink" Target="https://www.ahridirectory.org/details/99/210908670" TargetMode="External"/><Relationship Id="rId387" Type="http://schemas.openxmlformats.org/officeDocument/2006/relationships/hyperlink" Target="https://www.ahridirectory.org/details/99/207252611" TargetMode="External"/><Relationship Id="rId191" Type="http://schemas.openxmlformats.org/officeDocument/2006/relationships/hyperlink" Target="https://www.ahridirectory.org/details/99/214608237" TargetMode="External"/><Relationship Id="rId205" Type="http://schemas.openxmlformats.org/officeDocument/2006/relationships/hyperlink" Target="https://www.ahridirectory.org/details/99/214608223" TargetMode="External"/><Relationship Id="rId247" Type="http://schemas.openxmlformats.org/officeDocument/2006/relationships/hyperlink" Target="https://www.ahridirectory.org/details/99/214592609" TargetMode="External"/><Relationship Id="rId107" Type="http://schemas.openxmlformats.org/officeDocument/2006/relationships/hyperlink" Target="https://www.ahridirectory.org/details/99/214771857" TargetMode="External"/><Relationship Id="rId289" Type="http://schemas.openxmlformats.org/officeDocument/2006/relationships/hyperlink" Target="https://www.ahridirectory.org/details/99/214333174" TargetMode="External"/><Relationship Id="rId11" Type="http://schemas.openxmlformats.org/officeDocument/2006/relationships/hyperlink" Target="https://www.ahridirectory.org/details/99/215560591" TargetMode="External"/><Relationship Id="rId53" Type="http://schemas.openxmlformats.org/officeDocument/2006/relationships/hyperlink" Target="https://www.ahridirectory.org/details/99/214866736" TargetMode="External"/><Relationship Id="rId149" Type="http://schemas.openxmlformats.org/officeDocument/2006/relationships/hyperlink" Target="https://www.ahridirectory.org/details/99/214660539" TargetMode="External"/><Relationship Id="rId314" Type="http://schemas.openxmlformats.org/officeDocument/2006/relationships/hyperlink" Target="https://www.ahridirectory.org/details/99/214303510" TargetMode="External"/><Relationship Id="rId356" Type="http://schemas.openxmlformats.org/officeDocument/2006/relationships/hyperlink" Target="https://www.ahridirectory.org/details/99/208141157" TargetMode="External"/><Relationship Id="rId398" Type="http://schemas.openxmlformats.org/officeDocument/2006/relationships/hyperlink" Target="https://www.ahridirectory.org/details/99/202337969" TargetMode="External"/><Relationship Id="rId95" Type="http://schemas.openxmlformats.org/officeDocument/2006/relationships/hyperlink" Target="https://www.ahridirectory.org/details/99/214779006" TargetMode="External"/><Relationship Id="rId160" Type="http://schemas.openxmlformats.org/officeDocument/2006/relationships/hyperlink" Target="https://www.ahridirectory.org/details/99/214660200" TargetMode="External"/><Relationship Id="rId216" Type="http://schemas.openxmlformats.org/officeDocument/2006/relationships/hyperlink" Target="https://www.ahridirectory.org/details/99/214608210" TargetMode="External"/><Relationship Id="rId258" Type="http://schemas.openxmlformats.org/officeDocument/2006/relationships/hyperlink" Target="https://www.ahridirectory.org/details/99/214592561" TargetMode="External"/><Relationship Id="rId22" Type="http://schemas.openxmlformats.org/officeDocument/2006/relationships/hyperlink" Target="https://www.ahridirectory.org/details/99/215447630" TargetMode="External"/><Relationship Id="rId64" Type="http://schemas.openxmlformats.org/officeDocument/2006/relationships/hyperlink" Target="https://www.ahridirectory.org/details/99/214838785" TargetMode="External"/><Relationship Id="rId118" Type="http://schemas.openxmlformats.org/officeDocument/2006/relationships/hyperlink" Target="https://www.ahridirectory.org/details/99/214731836" TargetMode="External"/><Relationship Id="rId325" Type="http://schemas.openxmlformats.org/officeDocument/2006/relationships/hyperlink" Target="https://www.ahridirectory.org/details/99/213885840" TargetMode="External"/><Relationship Id="rId367" Type="http://schemas.openxmlformats.org/officeDocument/2006/relationships/hyperlink" Target="https://www.ahridirectory.org/details/99/208141146" TargetMode="External"/><Relationship Id="rId171" Type="http://schemas.openxmlformats.org/officeDocument/2006/relationships/hyperlink" Target="https://www.ahridirectory.org/details/99/214660189" TargetMode="External"/><Relationship Id="rId227" Type="http://schemas.openxmlformats.org/officeDocument/2006/relationships/hyperlink" Target="https://www.ahridirectory.org/details/99/214608199" TargetMode="External"/><Relationship Id="rId269" Type="http://schemas.openxmlformats.org/officeDocument/2006/relationships/hyperlink" Target="https://www.ahridirectory.org/details/99/214447342" TargetMode="External"/><Relationship Id="rId33" Type="http://schemas.openxmlformats.org/officeDocument/2006/relationships/hyperlink" Target="https://www.ahridirectory.org/details/99/215389837" TargetMode="External"/><Relationship Id="rId129" Type="http://schemas.openxmlformats.org/officeDocument/2006/relationships/hyperlink" Target="https://www.ahridirectory.org/details/99/214660559" TargetMode="External"/><Relationship Id="rId280" Type="http://schemas.openxmlformats.org/officeDocument/2006/relationships/hyperlink" Target="https://www.ahridirectory.org/details/99/214447331" TargetMode="External"/><Relationship Id="rId336" Type="http://schemas.openxmlformats.org/officeDocument/2006/relationships/hyperlink" Target="https://www.ahridirectory.org/details/99/213352685" TargetMode="External"/><Relationship Id="rId75" Type="http://schemas.openxmlformats.org/officeDocument/2006/relationships/hyperlink" Target="https://www.ahridirectory.org/details/99/214838774" TargetMode="External"/><Relationship Id="rId140" Type="http://schemas.openxmlformats.org/officeDocument/2006/relationships/hyperlink" Target="https://www.ahridirectory.org/details/99/214660548" TargetMode="External"/><Relationship Id="rId182" Type="http://schemas.openxmlformats.org/officeDocument/2006/relationships/hyperlink" Target="https://www.ahridirectory.org/details/99/214660178" TargetMode="External"/><Relationship Id="rId378" Type="http://schemas.openxmlformats.org/officeDocument/2006/relationships/hyperlink" Target="https://www.ahridirectory.org/details/99/207861758" TargetMode="External"/><Relationship Id="rId403" Type="http://schemas.openxmlformats.org/officeDocument/2006/relationships/hyperlink" Target="https://www.ahridirectory.org/details/99/216019257" TargetMode="External"/><Relationship Id="rId6" Type="http://schemas.openxmlformats.org/officeDocument/2006/relationships/hyperlink" Target="https://www.ahridirectory.org/details/99/215560596" TargetMode="External"/><Relationship Id="rId238" Type="http://schemas.openxmlformats.org/officeDocument/2006/relationships/hyperlink" Target="https://www.ahridirectory.org/details/99/214592618" TargetMode="External"/><Relationship Id="rId291" Type="http://schemas.openxmlformats.org/officeDocument/2006/relationships/hyperlink" Target="https://www.ahridirectory.org/details/99/214303533" TargetMode="External"/><Relationship Id="rId305" Type="http://schemas.openxmlformats.org/officeDocument/2006/relationships/hyperlink" Target="https://www.ahridirectory.org/details/99/214303519" TargetMode="External"/><Relationship Id="rId347" Type="http://schemas.openxmlformats.org/officeDocument/2006/relationships/hyperlink" Target="https://www.ahridirectory.org/details/99/210908619" TargetMode="External"/><Relationship Id="rId44" Type="http://schemas.openxmlformats.org/officeDocument/2006/relationships/hyperlink" Target="https://www.ahridirectory.org/details/99/215389769" TargetMode="External"/><Relationship Id="rId86" Type="http://schemas.openxmlformats.org/officeDocument/2006/relationships/hyperlink" Target="https://www.ahridirectory.org/details/99/214810782" TargetMode="External"/><Relationship Id="rId151" Type="http://schemas.openxmlformats.org/officeDocument/2006/relationships/hyperlink" Target="https://www.ahridirectory.org/details/99/214660209" TargetMode="External"/><Relationship Id="rId389" Type="http://schemas.openxmlformats.org/officeDocument/2006/relationships/hyperlink" Target="https://www.ahridirectory.org/details/99/207252609" TargetMode="External"/><Relationship Id="rId193" Type="http://schemas.openxmlformats.org/officeDocument/2006/relationships/hyperlink" Target="https://www.ahridirectory.org/details/99/214608235" TargetMode="External"/><Relationship Id="rId207" Type="http://schemas.openxmlformats.org/officeDocument/2006/relationships/hyperlink" Target="https://www.ahridirectory.org/details/99/214608221" TargetMode="External"/><Relationship Id="rId249" Type="http://schemas.openxmlformats.org/officeDocument/2006/relationships/hyperlink" Target="https://www.ahridirectory.org/details/99/214592607" TargetMode="External"/><Relationship Id="rId13" Type="http://schemas.openxmlformats.org/officeDocument/2006/relationships/hyperlink" Target="https://www.ahridirectory.org/details/99/215447639" TargetMode="External"/><Relationship Id="rId109" Type="http://schemas.openxmlformats.org/officeDocument/2006/relationships/hyperlink" Target="https://www.ahridirectory.org/details/99/214771633" TargetMode="External"/><Relationship Id="rId260" Type="http://schemas.openxmlformats.org/officeDocument/2006/relationships/hyperlink" Target="https://www.ahridirectory.org/details/99/214592559" TargetMode="External"/><Relationship Id="rId316" Type="http://schemas.openxmlformats.org/officeDocument/2006/relationships/hyperlink" Target="https://www.ahridirectory.org/details/99/214303508" TargetMode="External"/><Relationship Id="rId55" Type="http://schemas.openxmlformats.org/officeDocument/2006/relationships/hyperlink" Target="https://www.ahridirectory.org/details/99/214866734" TargetMode="External"/><Relationship Id="rId97" Type="http://schemas.openxmlformats.org/officeDocument/2006/relationships/hyperlink" Target="https://www.ahridirectory.org/details/99/214779004" TargetMode="External"/><Relationship Id="rId120" Type="http://schemas.openxmlformats.org/officeDocument/2006/relationships/hyperlink" Target="https://www.ahridirectory.org/details/99/214731834" TargetMode="External"/><Relationship Id="rId358" Type="http://schemas.openxmlformats.org/officeDocument/2006/relationships/hyperlink" Target="https://www.ahridirectory.org/details/99/208141155" TargetMode="External"/><Relationship Id="rId162" Type="http://schemas.openxmlformats.org/officeDocument/2006/relationships/hyperlink" Target="https://www.ahridirectory.org/details/99/214660198" TargetMode="External"/><Relationship Id="rId218" Type="http://schemas.openxmlformats.org/officeDocument/2006/relationships/hyperlink" Target="https://www.ahridirectory.org/details/99/214608208" TargetMode="External"/><Relationship Id="rId271" Type="http://schemas.openxmlformats.org/officeDocument/2006/relationships/hyperlink" Target="https://www.ahridirectory.org/details/99/214447340" TargetMode="External"/><Relationship Id="rId24" Type="http://schemas.openxmlformats.org/officeDocument/2006/relationships/hyperlink" Target="https://www.ahridirectory.org/details/99/215447628" TargetMode="External"/><Relationship Id="rId66" Type="http://schemas.openxmlformats.org/officeDocument/2006/relationships/hyperlink" Target="https://www.ahridirectory.org/details/99/214838783" TargetMode="External"/><Relationship Id="rId131" Type="http://schemas.openxmlformats.org/officeDocument/2006/relationships/hyperlink" Target="https://www.ahridirectory.org/details/99/214660557" TargetMode="External"/><Relationship Id="rId327" Type="http://schemas.openxmlformats.org/officeDocument/2006/relationships/hyperlink" Target="https://www.ahridirectory.org/details/99/213885838" TargetMode="External"/><Relationship Id="rId369" Type="http://schemas.openxmlformats.org/officeDocument/2006/relationships/hyperlink" Target="https://www.ahridirectory.org/details/99/208141144" TargetMode="External"/><Relationship Id="rId173" Type="http://schemas.openxmlformats.org/officeDocument/2006/relationships/hyperlink" Target="https://www.ahridirectory.org/details/99/214660187" TargetMode="External"/><Relationship Id="rId229" Type="http://schemas.openxmlformats.org/officeDocument/2006/relationships/hyperlink" Target="https://www.ahridirectory.org/details/99/214608197" TargetMode="External"/><Relationship Id="rId380" Type="http://schemas.openxmlformats.org/officeDocument/2006/relationships/hyperlink" Target="https://www.ahridirectory.org/details/99/207861756" TargetMode="External"/><Relationship Id="rId240" Type="http://schemas.openxmlformats.org/officeDocument/2006/relationships/hyperlink" Target="https://www.ahridirectory.org/details/99/214592616" TargetMode="External"/><Relationship Id="rId35" Type="http://schemas.openxmlformats.org/officeDocument/2006/relationships/hyperlink" Target="https://www.ahridirectory.org/details/99/215389834" TargetMode="External"/><Relationship Id="rId77" Type="http://schemas.openxmlformats.org/officeDocument/2006/relationships/hyperlink" Target="https://www.ahridirectory.org/details/99/214838772" TargetMode="External"/><Relationship Id="rId100" Type="http://schemas.openxmlformats.org/officeDocument/2006/relationships/hyperlink" Target="https://www.ahridirectory.org/details/99/214776253" TargetMode="External"/><Relationship Id="rId282" Type="http://schemas.openxmlformats.org/officeDocument/2006/relationships/hyperlink" Target="https://www.ahridirectory.org/details/99/214447329" TargetMode="External"/><Relationship Id="rId338" Type="http://schemas.openxmlformats.org/officeDocument/2006/relationships/hyperlink" Target="https://www.ahridirectory.org/details/99/211887782" TargetMode="External"/><Relationship Id="rId8" Type="http://schemas.openxmlformats.org/officeDocument/2006/relationships/hyperlink" Target="https://www.ahridirectory.org/details/99/215560594" TargetMode="External"/><Relationship Id="rId142" Type="http://schemas.openxmlformats.org/officeDocument/2006/relationships/hyperlink" Target="https://www.ahridirectory.org/details/99/214660546" TargetMode="External"/><Relationship Id="rId184" Type="http://schemas.openxmlformats.org/officeDocument/2006/relationships/hyperlink" Target="https://www.ahridirectory.org/details/99/214660176" TargetMode="External"/><Relationship Id="rId391" Type="http://schemas.openxmlformats.org/officeDocument/2006/relationships/hyperlink" Target="https://www.ahridirectory.org/details/99/206395296" TargetMode="External"/><Relationship Id="rId405" Type="http://schemas.openxmlformats.org/officeDocument/2006/relationships/hyperlink" Target="https://www.ahridirectory.org/details/99/216445241" TargetMode="External"/><Relationship Id="rId251" Type="http://schemas.openxmlformats.org/officeDocument/2006/relationships/hyperlink" Target="https://www.ahridirectory.org/details/99/214592568" TargetMode="External"/><Relationship Id="rId46" Type="http://schemas.openxmlformats.org/officeDocument/2006/relationships/hyperlink" Target="https://www.ahridirectory.org/details/99/215389767" TargetMode="External"/><Relationship Id="rId293" Type="http://schemas.openxmlformats.org/officeDocument/2006/relationships/hyperlink" Target="https://www.ahridirectory.org/details/99/214303531" TargetMode="External"/><Relationship Id="rId307" Type="http://schemas.openxmlformats.org/officeDocument/2006/relationships/hyperlink" Target="https://www.ahridirectory.org/details/99/214303517" TargetMode="External"/><Relationship Id="rId349" Type="http://schemas.openxmlformats.org/officeDocument/2006/relationships/hyperlink" Target="https://www.ahridirectory.org/details/99/210908611" TargetMode="External"/><Relationship Id="rId88" Type="http://schemas.openxmlformats.org/officeDocument/2006/relationships/hyperlink" Target="https://www.ahridirectory.org/details/99/214810780" TargetMode="External"/><Relationship Id="rId111" Type="http://schemas.openxmlformats.org/officeDocument/2006/relationships/hyperlink" Target="https://www.ahridirectory.org/details/99/214731843" TargetMode="External"/><Relationship Id="rId153" Type="http://schemas.openxmlformats.org/officeDocument/2006/relationships/hyperlink" Target="https://www.ahridirectory.org/details/99/214660207" TargetMode="External"/><Relationship Id="rId195" Type="http://schemas.openxmlformats.org/officeDocument/2006/relationships/hyperlink" Target="https://www.ahridirectory.org/details/99/214608233" TargetMode="External"/><Relationship Id="rId209" Type="http://schemas.openxmlformats.org/officeDocument/2006/relationships/hyperlink" Target="https://www.ahridirectory.org/details/99/214608219" TargetMode="External"/><Relationship Id="rId360" Type="http://schemas.openxmlformats.org/officeDocument/2006/relationships/hyperlink" Target="https://www.ahridirectory.org/details/99/208141153" TargetMode="External"/><Relationship Id="rId220" Type="http://schemas.openxmlformats.org/officeDocument/2006/relationships/hyperlink" Target="https://www.ahridirectory.org/details/99/214608206" TargetMode="External"/><Relationship Id="rId15" Type="http://schemas.openxmlformats.org/officeDocument/2006/relationships/hyperlink" Target="https://www.ahridirectory.org/details/99/215447637" TargetMode="External"/><Relationship Id="rId57" Type="http://schemas.openxmlformats.org/officeDocument/2006/relationships/hyperlink" Target="https://www.ahridirectory.org/details/99/214866732" TargetMode="External"/><Relationship Id="rId262" Type="http://schemas.openxmlformats.org/officeDocument/2006/relationships/hyperlink" Target="https://www.ahridirectory.org/details/99/214592557" TargetMode="External"/><Relationship Id="rId318" Type="http://schemas.openxmlformats.org/officeDocument/2006/relationships/hyperlink" Target="https://www.ahridirectory.org/details/99/213885847" TargetMode="External"/><Relationship Id="rId99" Type="http://schemas.openxmlformats.org/officeDocument/2006/relationships/hyperlink" Target="https://www.ahridirectory.org/details/99/214776254" TargetMode="External"/><Relationship Id="rId122" Type="http://schemas.openxmlformats.org/officeDocument/2006/relationships/hyperlink" Target="https://www.ahridirectory.org/details/99/214731832" TargetMode="External"/><Relationship Id="rId164" Type="http://schemas.openxmlformats.org/officeDocument/2006/relationships/hyperlink" Target="https://www.ahridirectory.org/details/99/214660196" TargetMode="External"/><Relationship Id="rId371" Type="http://schemas.openxmlformats.org/officeDocument/2006/relationships/hyperlink" Target="https://www.ahridirectory.org/details/99/207861765" TargetMode="External"/><Relationship Id="rId26" Type="http://schemas.openxmlformats.org/officeDocument/2006/relationships/hyperlink" Target="https://www.ahridirectory.org/details/99/215418107" TargetMode="External"/><Relationship Id="rId231" Type="http://schemas.openxmlformats.org/officeDocument/2006/relationships/hyperlink" Target="https://www.ahridirectory.org/details/99/214608195" TargetMode="External"/><Relationship Id="rId273" Type="http://schemas.openxmlformats.org/officeDocument/2006/relationships/hyperlink" Target="https://www.ahridirectory.org/details/99/214447338" TargetMode="External"/><Relationship Id="rId329" Type="http://schemas.openxmlformats.org/officeDocument/2006/relationships/hyperlink" Target="https://www.ahridirectory.org/details/99/213885836" TargetMode="External"/><Relationship Id="rId68" Type="http://schemas.openxmlformats.org/officeDocument/2006/relationships/hyperlink" Target="https://www.ahridirectory.org/details/99/214838781" TargetMode="External"/><Relationship Id="rId133" Type="http://schemas.openxmlformats.org/officeDocument/2006/relationships/hyperlink" Target="https://www.ahridirectory.org/details/99/214660555" TargetMode="External"/><Relationship Id="rId175" Type="http://schemas.openxmlformats.org/officeDocument/2006/relationships/hyperlink" Target="https://www.ahridirectory.org/details/99/214660185" TargetMode="External"/><Relationship Id="rId340" Type="http://schemas.openxmlformats.org/officeDocument/2006/relationships/hyperlink" Target="https://www.ahridirectory.org/details/99/211887780" TargetMode="External"/><Relationship Id="rId200" Type="http://schemas.openxmlformats.org/officeDocument/2006/relationships/hyperlink" Target="https://www.ahridirectory.org/details/99/214608228" TargetMode="External"/><Relationship Id="rId382" Type="http://schemas.openxmlformats.org/officeDocument/2006/relationships/hyperlink" Target="https://www.ahridirectory.org/details/99/207252616" TargetMode="External"/><Relationship Id="rId242" Type="http://schemas.openxmlformats.org/officeDocument/2006/relationships/hyperlink" Target="https://www.ahridirectory.org/details/99/214592614" TargetMode="External"/><Relationship Id="rId284" Type="http://schemas.openxmlformats.org/officeDocument/2006/relationships/hyperlink" Target="https://www.ahridirectory.org/details/99/214447327" TargetMode="External"/><Relationship Id="rId37" Type="http://schemas.openxmlformats.org/officeDocument/2006/relationships/hyperlink" Target="https://www.ahridirectory.org/details/99/215389831" TargetMode="External"/><Relationship Id="rId79" Type="http://schemas.openxmlformats.org/officeDocument/2006/relationships/hyperlink" Target="https://www.ahridirectory.org/details/99/214838770" TargetMode="External"/><Relationship Id="rId102" Type="http://schemas.openxmlformats.org/officeDocument/2006/relationships/hyperlink" Target="https://www.ahridirectory.org/details/99/214776251" TargetMode="External"/><Relationship Id="rId144" Type="http://schemas.openxmlformats.org/officeDocument/2006/relationships/hyperlink" Target="https://www.ahridirectory.org/details/99/214660544" TargetMode="External"/><Relationship Id="rId90" Type="http://schemas.openxmlformats.org/officeDocument/2006/relationships/hyperlink" Target="https://www.ahridirectory.org/details/99/214783999" TargetMode="External"/><Relationship Id="rId186" Type="http://schemas.openxmlformats.org/officeDocument/2006/relationships/hyperlink" Target="https://www.ahridirectory.org/details/99/214660174" TargetMode="External"/><Relationship Id="rId351" Type="http://schemas.openxmlformats.org/officeDocument/2006/relationships/hyperlink" Target="https://www.ahridirectory.org/details/99/208518975" TargetMode="External"/><Relationship Id="rId393" Type="http://schemas.openxmlformats.org/officeDocument/2006/relationships/hyperlink" Target="https://www.ahridirectory.org/details/99/203376744" TargetMode="External"/><Relationship Id="rId407" Type="http://schemas.openxmlformats.org/officeDocument/2006/relationships/hyperlink" Target="https://www.ahridirectory.org/details/99/216445239" TargetMode="External"/><Relationship Id="rId211" Type="http://schemas.openxmlformats.org/officeDocument/2006/relationships/hyperlink" Target="https://www.ahridirectory.org/details/99/214608215" TargetMode="External"/><Relationship Id="rId253" Type="http://schemas.openxmlformats.org/officeDocument/2006/relationships/hyperlink" Target="https://www.ahridirectory.org/details/99/214592566" TargetMode="External"/><Relationship Id="rId295" Type="http://schemas.openxmlformats.org/officeDocument/2006/relationships/hyperlink" Target="https://www.ahridirectory.org/details/99/214303529" TargetMode="External"/><Relationship Id="rId309" Type="http://schemas.openxmlformats.org/officeDocument/2006/relationships/hyperlink" Target="https://www.ahridirectory.org/details/99/214303515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hridirectory.org/details/99/214731837" TargetMode="External"/><Relationship Id="rId299" Type="http://schemas.openxmlformats.org/officeDocument/2006/relationships/hyperlink" Target="https://www.ahridirectory.org/details/99/214303525" TargetMode="External"/><Relationship Id="rId21" Type="http://schemas.openxmlformats.org/officeDocument/2006/relationships/hyperlink" Target="https://www.ahridirectory.org/details/99/215447631" TargetMode="External"/><Relationship Id="rId63" Type="http://schemas.openxmlformats.org/officeDocument/2006/relationships/hyperlink" Target="https://www.ahridirectory.org/details/99/214838786" TargetMode="External"/><Relationship Id="rId159" Type="http://schemas.openxmlformats.org/officeDocument/2006/relationships/hyperlink" Target="https://www.ahridirectory.org/details/99/214660201" TargetMode="External"/><Relationship Id="rId324" Type="http://schemas.openxmlformats.org/officeDocument/2006/relationships/hyperlink" Target="https://www.ahridirectory.org/details/99/213885841" TargetMode="External"/><Relationship Id="rId366" Type="http://schemas.openxmlformats.org/officeDocument/2006/relationships/hyperlink" Target="https://www.ahridirectory.org/details/99/208141147" TargetMode="External"/><Relationship Id="rId170" Type="http://schemas.openxmlformats.org/officeDocument/2006/relationships/hyperlink" Target="https://www.ahridirectory.org/details/99/214660190" TargetMode="External"/><Relationship Id="rId226" Type="http://schemas.openxmlformats.org/officeDocument/2006/relationships/hyperlink" Target="https://www.ahridirectory.org/details/99/214608200" TargetMode="External"/><Relationship Id="rId268" Type="http://schemas.openxmlformats.org/officeDocument/2006/relationships/hyperlink" Target="https://www.ahridirectory.org/details/99/214569300" TargetMode="External"/><Relationship Id="rId32" Type="http://schemas.openxmlformats.org/officeDocument/2006/relationships/hyperlink" Target="https://www.ahridirectory.org/details/99/215389838" TargetMode="External"/><Relationship Id="rId74" Type="http://schemas.openxmlformats.org/officeDocument/2006/relationships/hyperlink" Target="https://www.ahridirectory.org/details/99/214838775" TargetMode="External"/><Relationship Id="rId128" Type="http://schemas.openxmlformats.org/officeDocument/2006/relationships/hyperlink" Target="https://www.ahridirectory.org/details/99/214660560" TargetMode="External"/><Relationship Id="rId335" Type="http://schemas.openxmlformats.org/officeDocument/2006/relationships/hyperlink" Target="https://www.ahridirectory.org/details/99/213352686" TargetMode="External"/><Relationship Id="rId377" Type="http://schemas.openxmlformats.org/officeDocument/2006/relationships/hyperlink" Target="https://www.ahridirectory.org/details/99/207861759" TargetMode="External"/><Relationship Id="rId5" Type="http://schemas.openxmlformats.org/officeDocument/2006/relationships/hyperlink" Target="https://www.ahridirectory.org/details/99/215560597" TargetMode="External"/><Relationship Id="rId181" Type="http://schemas.openxmlformats.org/officeDocument/2006/relationships/hyperlink" Target="https://www.ahridirectory.org/details/99/214660179" TargetMode="External"/><Relationship Id="rId237" Type="http://schemas.openxmlformats.org/officeDocument/2006/relationships/hyperlink" Target="https://www.ahridirectory.org/details/99/214592619" TargetMode="External"/><Relationship Id="rId402" Type="http://schemas.openxmlformats.org/officeDocument/2006/relationships/printerSettings" Target="../printerSettings/printerSettings1.bin"/><Relationship Id="rId279" Type="http://schemas.openxmlformats.org/officeDocument/2006/relationships/hyperlink" Target="https://www.ahridirectory.org/details/99/214447332" TargetMode="External"/><Relationship Id="rId43" Type="http://schemas.openxmlformats.org/officeDocument/2006/relationships/hyperlink" Target="https://www.ahridirectory.org/details/99/215389770" TargetMode="External"/><Relationship Id="rId139" Type="http://schemas.openxmlformats.org/officeDocument/2006/relationships/hyperlink" Target="https://www.ahridirectory.org/details/99/214660549" TargetMode="External"/><Relationship Id="rId290" Type="http://schemas.openxmlformats.org/officeDocument/2006/relationships/hyperlink" Target="https://www.ahridirectory.org/details/99/214333173" TargetMode="External"/><Relationship Id="rId304" Type="http://schemas.openxmlformats.org/officeDocument/2006/relationships/hyperlink" Target="https://www.ahridirectory.org/details/99/214303520" TargetMode="External"/><Relationship Id="rId346" Type="http://schemas.openxmlformats.org/officeDocument/2006/relationships/hyperlink" Target="https://www.ahridirectory.org/details/99/210908665" TargetMode="External"/><Relationship Id="rId388" Type="http://schemas.openxmlformats.org/officeDocument/2006/relationships/hyperlink" Target="https://www.ahridirectory.org/details/99/207252610" TargetMode="External"/><Relationship Id="rId85" Type="http://schemas.openxmlformats.org/officeDocument/2006/relationships/hyperlink" Target="https://www.ahridirectory.org/details/99/214810783" TargetMode="External"/><Relationship Id="rId150" Type="http://schemas.openxmlformats.org/officeDocument/2006/relationships/hyperlink" Target="https://www.ahridirectory.org/details/99/214660210" TargetMode="External"/><Relationship Id="rId192" Type="http://schemas.openxmlformats.org/officeDocument/2006/relationships/hyperlink" Target="https://www.ahridirectory.org/details/99/214608236" TargetMode="External"/><Relationship Id="rId206" Type="http://schemas.openxmlformats.org/officeDocument/2006/relationships/hyperlink" Target="https://www.ahridirectory.org/details/99/214608222" TargetMode="External"/><Relationship Id="rId248" Type="http://schemas.openxmlformats.org/officeDocument/2006/relationships/hyperlink" Target="https://www.ahridirectory.org/details/99/214592608" TargetMode="External"/><Relationship Id="rId12" Type="http://schemas.openxmlformats.org/officeDocument/2006/relationships/hyperlink" Target="https://www.ahridirectory.org/details/99/215560590" TargetMode="External"/><Relationship Id="rId108" Type="http://schemas.openxmlformats.org/officeDocument/2006/relationships/hyperlink" Target="https://www.ahridirectory.org/details/99/214771856" TargetMode="External"/><Relationship Id="rId315" Type="http://schemas.openxmlformats.org/officeDocument/2006/relationships/hyperlink" Target="https://www.ahridirectory.org/details/99/214303509" TargetMode="External"/><Relationship Id="rId357" Type="http://schemas.openxmlformats.org/officeDocument/2006/relationships/hyperlink" Target="https://www.ahridirectory.org/details/99/208141156" TargetMode="External"/><Relationship Id="rId54" Type="http://schemas.openxmlformats.org/officeDocument/2006/relationships/hyperlink" Target="https://www.ahridirectory.org/details/99/214866735" TargetMode="External"/><Relationship Id="rId96" Type="http://schemas.openxmlformats.org/officeDocument/2006/relationships/hyperlink" Target="https://www.ahridirectory.org/details/99/214779005" TargetMode="External"/><Relationship Id="rId161" Type="http://schemas.openxmlformats.org/officeDocument/2006/relationships/hyperlink" Target="https://www.ahridirectory.org/details/99/214660199" TargetMode="External"/><Relationship Id="rId217" Type="http://schemas.openxmlformats.org/officeDocument/2006/relationships/hyperlink" Target="https://www.ahridirectory.org/details/99/214608209" TargetMode="External"/><Relationship Id="rId399" Type="http://schemas.openxmlformats.org/officeDocument/2006/relationships/hyperlink" Target="https://www.ahridirectory.org/details/99/202110529" TargetMode="External"/><Relationship Id="rId259" Type="http://schemas.openxmlformats.org/officeDocument/2006/relationships/hyperlink" Target="https://www.ahridirectory.org/details/99/214592560" TargetMode="External"/><Relationship Id="rId23" Type="http://schemas.openxmlformats.org/officeDocument/2006/relationships/hyperlink" Target="https://www.ahridirectory.org/details/99/215447629" TargetMode="External"/><Relationship Id="rId119" Type="http://schemas.openxmlformats.org/officeDocument/2006/relationships/hyperlink" Target="https://www.ahridirectory.org/details/99/214731835" TargetMode="External"/><Relationship Id="rId270" Type="http://schemas.openxmlformats.org/officeDocument/2006/relationships/hyperlink" Target="https://www.ahridirectory.org/details/99/214447341" TargetMode="External"/><Relationship Id="rId326" Type="http://schemas.openxmlformats.org/officeDocument/2006/relationships/hyperlink" Target="https://www.ahridirectory.org/details/99/213885839" TargetMode="External"/><Relationship Id="rId65" Type="http://schemas.openxmlformats.org/officeDocument/2006/relationships/hyperlink" Target="https://www.ahridirectory.org/details/99/214838784" TargetMode="External"/><Relationship Id="rId130" Type="http://schemas.openxmlformats.org/officeDocument/2006/relationships/hyperlink" Target="https://www.ahridirectory.org/details/99/214660558" TargetMode="External"/><Relationship Id="rId368" Type="http://schemas.openxmlformats.org/officeDocument/2006/relationships/hyperlink" Target="https://www.ahridirectory.org/details/99/208141145" TargetMode="External"/><Relationship Id="rId172" Type="http://schemas.openxmlformats.org/officeDocument/2006/relationships/hyperlink" Target="https://www.ahridirectory.org/details/99/214660188" TargetMode="External"/><Relationship Id="rId228" Type="http://schemas.openxmlformats.org/officeDocument/2006/relationships/hyperlink" Target="https://www.ahridirectory.org/details/99/214608198" TargetMode="External"/><Relationship Id="rId281" Type="http://schemas.openxmlformats.org/officeDocument/2006/relationships/hyperlink" Target="https://www.ahridirectory.org/details/99/214447330" TargetMode="External"/><Relationship Id="rId337" Type="http://schemas.openxmlformats.org/officeDocument/2006/relationships/hyperlink" Target="https://www.ahridirectory.org/details/99/213352684" TargetMode="External"/><Relationship Id="rId34" Type="http://schemas.openxmlformats.org/officeDocument/2006/relationships/hyperlink" Target="https://www.ahridirectory.org/details/99/215389835" TargetMode="External"/><Relationship Id="rId76" Type="http://schemas.openxmlformats.org/officeDocument/2006/relationships/hyperlink" Target="https://www.ahridirectory.org/details/99/214838773" TargetMode="External"/><Relationship Id="rId141" Type="http://schemas.openxmlformats.org/officeDocument/2006/relationships/hyperlink" Target="https://www.ahridirectory.org/details/99/214660547" TargetMode="External"/><Relationship Id="rId379" Type="http://schemas.openxmlformats.org/officeDocument/2006/relationships/hyperlink" Target="https://www.ahridirectory.org/details/99/207861757" TargetMode="External"/><Relationship Id="rId7" Type="http://schemas.openxmlformats.org/officeDocument/2006/relationships/hyperlink" Target="https://www.ahridirectory.org/details/99/215560595" TargetMode="External"/><Relationship Id="rId183" Type="http://schemas.openxmlformats.org/officeDocument/2006/relationships/hyperlink" Target="https://www.ahridirectory.org/details/99/214660177" TargetMode="External"/><Relationship Id="rId239" Type="http://schemas.openxmlformats.org/officeDocument/2006/relationships/hyperlink" Target="https://www.ahridirectory.org/details/99/214592617" TargetMode="External"/><Relationship Id="rId390" Type="http://schemas.openxmlformats.org/officeDocument/2006/relationships/hyperlink" Target="https://www.ahridirectory.org/details/99/207252608" TargetMode="External"/><Relationship Id="rId250" Type="http://schemas.openxmlformats.org/officeDocument/2006/relationships/hyperlink" Target="https://www.ahridirectory.org/details/99/214592569" TargetMode="External"/><Relationship Id="rId292" Type="http://schemas.openxmlformats.org/officeDocument/2006/relationships/hyperlink" Target="https://www.ahridirectory.org/details/99/214303532" TargetMode="External"/><Relationship Id="rId306" Type="http://schemas.openxmlformats.org/officeDocument/2006/relationships/hyperlink" Target="https://www.ahridirectory.org/details/99/214303518" TargetMode="External"/><Relationship Id="rId45" Type="http://schemas.openxmlformats.org/officeDocument/2006/relationships/hyperlink" Target="https://www.ahridirectory.org/details/99/215389768" TargetMode="External"/><Relationship Id="rId87" Type="http://schemas.openxmlformats.org/officeDocument/2006/relationships/hyperlink" Target="https://www.ahridirectory.org/details/99/214810781" TargetMode="External"/><Relationship Id="rId110" Type="http://schemas.openxmlformats.org/officeDocument/2006/relationships/hyperlink" Target="https://www.ahridirectory.org/details/99/214771632" TargetMode="External"/><Relationship Id="rId348" Type="http://schemas.openxmlformats.org/officeDocument/2006/relationships/hyperlink" Target="https://www.ahridirectory.org/details/99/210908615" TargetMode="External"/><Relationship Id="rId152" Type="http://schemas.openxmlformats.org/officeDocument/2006/relationships/hyperlink" Target="https://www.ahridirectory.org/details/99/214660208" TargetMode="External"/><Relationship Id="rId194" Type="http://schemas.openxmlformats.org/officeDocument/2006/relationships/hyperlink" Target="https://www.ahridirectory.org/details/99/214608234" TargetMode="External"/><Relationship Id="rId208" Type="http://schemas.openxmlformats.org/officeDocument/2006/relationships/hyperlink" Target="https://www.ahridirectory.org/details/99/214608220" TargetMode="External"/><Relationship Id="rId261" Type="http://schemas.openxmlformats.org/officeDocument/2006/relationships/hyperlink" Target="https://www.ahridirectory.org/details/99/214592558" TargetMode="External"/><Relationship Id="rId14" Type="http://schemas.openxmlformats.org/officeDocument/2006/relationships/hyperlink" Target="https://www.ahridirectory.org/details/99/215447638" TargetMode="External"/><Relationship Id="rId56" Type="http://schemas.openxmlformats.org/officeDocument/2006/relationships/hyperlink" Target="https://www.ahridirectory.org/details/99/214866733" TargetMode="External"/><Relationship Id="rId317" Type="http://schemas.openxmlformats.org/officeDocument/2006/relationships/hyperlink" Target="https://www.ahridirectory.org/details/99/213885848" TargetMode="External"/><Relationship Id="rId359" Type="http://schemas.openxmlformats.org/officeDocument/2006/relationships/hyperlink" Target="https://www.ahridirectory.org/details/99/208141154" TargetMode="External"/><Relationship Id="rId98" Type="http://schemas.openxmlformats.org/officeDocument/2006/relationships/hyperlink" Target="https://www.ahridirectory.org/details/99/214779003" TargetMode="External"/><Relationship Id="rId121" Type="http://schemas.openxmlformats.org/officeDocument/2006/relationships/hyperlink" Target="https://www.ahridirectory.org/details/99/214731833" TargetMode="External"/><Relationship Id="rId163" Type="http://schemas.openxmlformats.org/officeDocument/2006/relationships/hyperlink" Target="https://www.ahridirectory.org/details/99/214660197" TargetMode="External"/><Relationship Id="rId219" Type="http://schemas.openxmlformats.org/officeDocument/2006/relationships/hyperlink" Target="https://www.ahridirectory.org/details/99/214608207" TargetMode="External"/><Relationship Id="rId370" Type="http://schemas.openxmlformats.org/officeDocument/2006/relationships/hyperlink" Target="https://www.ahridirectory.org/details/99/207861766" TargetMode="External"/><Relationship Id="rId230" Type="http://schemas.openxmlformats.org/officeDocument/2006/relationships/hyperlink" Target="https://www.ahridirectory.org/details/99/214608196" TargetMode="External"/><Relationship Id="rId25" Type="http://schemas.openxmlformats.org/officeDocument/2006/relationships/hyperlink" Target="https://www.ahridirectory.org/details/99/215418108" TargetMode="External"/><Relationship Id="rId67" Type="http://schemas.openxmlformats.org/officeDocument/2006/relationships/hyperlink" Target="https://www.ahridirectory.org/details/99/214838782" TargetMode="External"/><Relationship Id="rId272" Type="http://schemas.openxmlformats.org/officeDocument/2006/relationships/hyperlink" Target="https://www.ahridirectory.org/details/99/214447339" TargetMode="External"/><Relationship Id="rId328" Type="http://schemas.openxmlformats.org/officeDocument/2006/relationships/hyperlink" Target="https://www.ahridirectory.org/details/99/213885837" TargetMode="External"/><Relationship Id="rId132" Type="http://schemas.openxmlformats.org/officeDocument/2006/relationships/hyperlink" Target="https://www.ahridirectory.org/details/99/214660556" TargetMode="External"/><Relationship Id="rId174" Type="http://schemas.openxmlformats.org/officeDocument/2006/relationships/hyperlink" Target="https://www.ahridirectory.org/details/99/214660186" TargetMode="External"/><Relationship Id="rId381" Type="http://schemas.openxmlformats.org/officeDocument/2006/relationships/hyperlink" Target="https://www.ahridirectory.org/details/99/207252617" TargetMode="External"/><Relationship Id="rId241" Type="http://schemas.openxmlformats.org/officeDocument/2006/relationships/hyperlink" Target="https://www.ahridirectory.org/details/99/214592615" TargetMode="External"/><Relationship Id="rId36" Type="http://schemas.openxmlformats.org/officeDocument/2006/relationships/hyperlink" Target="https://www.ahridirectory.org/details/99/215389833" TargetMode="External"/><Relationship Id="rId283" Type="http://schemas.openxmlformats.org/officeDocument/2006/relationships/hyperlink" Target="https://www.ahridirectory.org/details/99/214447328" TargetMode="External"/><Relationship Id="rId339" Type="http://schemas.openxmlformats.org/officeDocument/2006/relationships/hyperlink" Target="https://www.ahridirectory.org/details/99/211887781" TargetMode="External"/><Relationship Id="rId78" Type="http://schemas.openxmlformats.org/officeDocument/2006/relationships/hyperlink" Target="https://www.ahridirectory.org/details/99/214838771" TargetMode="External"/><Relationship Id="rId101" Type="http://schemas.openxmlformats.org/officeDocument/2006/relationships/hyperlink" Target="https://www.ahridirectory.org/details/99/214776252" TargetMode="External"/><Relationship Id="rId143" Type="http://schemas.openxmlformats.org/officeDocument/2006/relationships/hyperlink" Target="https://www.ahridirectory.org/details/99/214660545" TargetMode="External"/><Relationship Id="rId185" Type="http://schemas.openxmlformats.org/officeDocument/2006/relationships/hyperlink" Target="https://www.ahridirectory.org/details/99/214660175" TargetMode="External"/><Relationship Id="rId350" Type="http://schemas.openxmlformats.org/officeDocument/2006/relationships/hyperlink" Target="https://www.ahridirectory.org/details/99/210908591" TargetMode="External"/><Relationship Id="rId9" Type="http://schemas.openxmlformats.org/officeDocument/2006/relationships/hyperlink" Target="https://www.ahridirectory.org/details/99/215560593" TargetMode="External"/><Relationship Id="rId210" Type="http://schemas.openxmlformats.org/officeDocument/2006/relationships/hyperlink" Target="https://www.ahridirectory.org/details/99/214608218" TargetMode="External"/><Relationship Id="rId392" Type="http://schemas.openxmlformats.org/officeDocument/2006/relationships/hyperlink" Target="https://www.ahridirectory.org/details/99/203376745" TargetMode="External"/><Relationship Id="rId252" Type="http://schemas.openxmlformats.org/officeDocument/2006/relationships/hyperlink" Target="https://www.ahridirectory.org/details/99/214592567" TargetMode="External"/><Relationship Id="rId294" Type="http://schemas.openxmlformats.org/officeDocument/2006/relationships/hyperlink" Target="https://www.ahridirectory.org/details/99/214303530" TargetMode="External"/><Relationship Id="rId308" Type="http://schemas.openxmlformats.org/officeDocument/2006/relationships/hyperlink" Target="https://www.ahridirectory.org/details/99/214303516" TargetMode="External"/><Relationship Id="rId47" Type="http://schemas.openxmlformats.org/officeDocument/2006/relationships/hyperlink" Target="https://www.ahridirectory.org/details/99/215389766" TargetMode="External"/><Relationship Id="rId89" Type="http://schemas.openxmlformats.org/officeDocument/2006/relationships/hyperlink" Target="https://www.ahridirectory.org/details/99/214784000" TargetMode="External"/><Relationship Id="rId112" Type="http://schemas.openxmlformats.org/officeDocument/2006/relationships/hyperlink" Target="https://www.ahridirectory.org/details/99/214731842" TargetMode="External"/><Relationship Id="rId154" Type="http://schemas.openxmlformats.org/officeDocument/2006/relationships/hyperlink" Target="https://www.ahridirectory.org/details/99/214660206" TargetMode="External"/><Relationship Id="rId361" Type="http://schemas.openxmlformats.org/officeDocument/2006/relationships/hyperlink" Target="https://www.ahridirectory.org/details/99/208141152" TargetMode="External"/><Relationship Id="rId196" Type="http://schemas.openxmlformats.org/officeDocument/2006/relationships/hyperlink" Target="https://www.ahridirectory.org/details/99/214608232" TargetMode="External"/><Relationship Id="rId16" Type="http://schemas.openxmlformats.org/officeDocument/2006/relationships/hyperlink" Target="https://www.ahridirectory.org/details/99/215447636" TargetMode="External"/><Relationship Id="rId221" Type="http://schemas.openxmlformats.org/officeDocument/2006/relationships/hyperlink" Target="https://www.ahridirectory.org/details/99/214608205" TargetMode="External"/><Relationship Id="rId263" Type="http://schemas.openxmlformats.org/officeDocument/2006/relationships/hyperlink" Target="https://www.ahridirectory.org/details/99/214592556" TargetMode="External"/><Relationship Id="rId319" Type="http://schemas.openxmlformats.org/officeDocument/2006/relationships/hyperlink" Target="https://www.ahridirectory.org/details/99/213885846" TargetMode="External"/><Relationship Id="rId58" Type="http://schemas.openxmlformats.org/officeDocument/2006/relationships/hyperlink" Target="https://www.ahridirectory.org/details/99/214866731" TargetMode="External"/><Relationship Id="rId123" Type="http://schemas.openxmlformats.org/officeDocument/2006/relationships/hyperlink" Target="https://www.ahridirectory.org/details/99/214728308" TargetMode="External"/><Relationship Id="rId330" Type="http://schemas.openxmlformats.org/officeDocument/2006/relationships/hyperlink" Target="https://www.ahridirectory.org/details/99/213885835" TargetMode="External"/><Relationship Id="rId90" Type="http://schemas.openxmlformats.org/officeDocument/2006/relationships/hyperlink" Target="https://www.ahridirectory.org/details/99/214783999" TargetMode="External"/><Relationship Id="rId165" Type="http://schemas.openxmlformats.org/officeDocument/2006/relationships/hyperlink" Target="https://www.ahridirectory.org/details/99/214660195" TargetMode="External"/><Relationship Id="rId186" Type="http://schemas.openxmlformats.org/officeDocument/2006/relationships/hyperlink" Target="https://www.ahridirectory.org/details/99/214660174" TargetMode="External"/><Relationship Id="rId351" Type="http://schemas.openxmlformats.org/officeDocument/2006/relationships/hyperlink" Target="https://www.ahridirectory.org/details/99/208518975" TargetMode="External"/><Relationship Id="rId372" Type="http://schemas.openxmlformats.org/officeDocument/2006/relationships/hyperlink" Target="https://www.ahridirectory.org/details/99/207861764" TargetMode="External"/><Relationship Id="rId393" Type="http://schemas.openxmlformats.org/officeDocument/2006/relationships/hyperlink" Target="https://www.ahridirectory.org/details/99/203376744" TargetMode="External"/><Relationship Id="rId211" Type="http://schemas.openxmlformats.org/officeDocument/2006/relationships/hyperlink" Target="https://www.ahridirectory.org/details/99/214608215" TargetMode="External"/><Relationship Id="rId232" Type="http://schemas.openxmlformats.org/officeDocument/2006/relationships/hyperlink" Target="https://www.ahridirectory.org/details/99/214608194" TargetMode="External"/><Relationship Id="rId253" Type="http://schemas.openxmlformats.org/officeDocument/2006/relationships/hyperlink" Target="https://www.ahridirectory.org/details/99/214592566" TargetMode="External"/><Relationship Id="rId274" Type="http://schemas.openxmlformats.org/officeDocument/2006/relationships/hyperlink" Target="https://www.ahridirectory.org/details/99/214447337" TargetMode="External"/><Relationship Id="rId295" Type="http://schemas.openxmlformats.org/officeDocument/2006/relationships/hyperlink" Target="https://www.ahridirectory.org/details/99/214303529" TargetMode="External"/><Relationship Id="rId309" Type="http://schemas.openxmlformats.org/officeDocument/2006/relationships/hyperlink" Target="https://www.ahridirectory.org/details/99/214303515" TargetMode="External"/><Relationship Id="rId27" Type="http://schemas.openxmlformats.org/officeDocument/2006/relationships/hyperlink" Target="https://www.ahridirectory.org/details/99/215418106" TargetMode="External"/><Relationship Id="rId48" Type="http://schemas.openxmlformats.org/officeDocument/2006/relationships/hyperlink" Target="https://www.ahridirectory.org/details/99/215389765" TargetMode="External"/><Relationship Id="rId69" Type="http://schemas.openxmlformats.org/officeDocument/2006/relationships/hyperlink" Target="https://www.ahridirectory.org/details/99/214838780" TargetMode="External"/><Relationship Id="rId113" Type="http://schemas.openxmlformats.org/officeDocument/2006/relationships/hyperlink" Target="https://www.ahridirectory.org/details/99/214731841" TargetMode="External"/><Relationship Id="rId134" Type="http://schemas.openxmlformats.org/officeDocument/2006/relationships/hyperlink" Target="https://www.ahridirectory.org/details/99/214660554" TargetMode="External"/><Relationship Id="rId320" Type="http://schemas.openxmlformats.org/officeDocument/2006/relationships/hyperlink" Target="https://www.ahridirectory.org/details/99/213885845" TargetMode="External"/><Relationship Id="rId80" Type="http://schemas.openxmlformats.org/officeDocument/2006/relationships/hyperlink" Target="https://www.ahridirectory.org/details/99/214838769" TargetMode="External"/><Relationship Id="rId155" Type="http://schemas.openxmlformats.org/officeDocument/2006/relationships/hyperlink" Target="https://www.ahridirectory.org/details/99/214660205" TargetMode="External"/><Relationship Id="rId176" Type="http://schemas.openxmlformats.org/officeDocument/2006/relationships/hyperlink" Target="https://www.ahridirectory.org/details/99/214660184" TargetMode="External"/><Relationship Id="rId197" Type="http://schemas.openxmlformats.org/officeDocument/2006/relationships/hyperlink" Target="https://www.ahridirectory.org/details/99/214608231" TargetMode="External"/><Relationship Id="rId341" Type="http://schemas.openxmlformats.org/officeDocument/2006/relationships/hyperlink" Target="https://www.ahridirectory.org/details/99/211887779" TargetMode="External"/><Relationship Id="rId362" Type="http://schemas.openxmlformats.org/officeDocument/2006/relationships/hyperlink" Target="https://www.ahridirectory.org/details/99/208141151" TargetMode="External"/><Relationship Id="rId383" Type="http://schemas.openxmlformats.org/officeDocument/2006/relationships/hyperlink" Target="https://www.ahridirectory.org/details/99/207252615" TargetMode="External"/><Relationship Id="rId201" Type="http://schemas.openxmlformats.org/officeDocument/2006/relationships/hyperlink" Target="https://www.ahridirectory.org/details/99/214608227" TargetMode="External"/><Relationship Id="rId222" Type="http://schemas.openxmlformats.org/officeDocument/2006/relationships/hyperlink" Target="https://www.ahridirectory.org/details/99/214608204" TargetMode="External"/><Relationship Id="rId243" Type="http://schemas.openxmlformats.org/officeDocument/2006/relationships/hyperlink" Target="https://www.ahridirectory.org/details/99/214592613" TargetMode="External"/><Relationship Id="rId264" Type="http://schemas.openxmlformats.org/officeDocument/2006/relationships/hyperlink" Target="https://www.ahridirectory.org/details/99/214592555" TargetMode="External"/><Relationship Id="rId285" Type="http://schemas.openxmlformats.org/officeDocument/2006/relationships/hyperlink" Target="https://www.ahridirectory.org/details/99/214333178" TargetMode="External"/><Relationship Id="rId17" Type="http://schemas.openxmlformats.org/officeDocument/2006/relationships/hyperlink" Target="https://www.ahridirectory.org/details/99/215447635" TargetMode="External"/><Relationship Id="rId38" Type="http://schemas.openxmlformats.org/officeDocument/2006/relationships/hyperlink" Target="https://www.ahridirectory.org/details/99/215389829" TargetMode="External"/><Relationship Id="rId59" Type="http://schemas.openxmlformats.org/officeDocument/2006/relationships/hyperlink" Target="https://www.ahridirectory.org/details/99/214866730" TargetMode="External"/><Relationship Id="rId103" Type="http://schemas.openxmlformats.org/officeDocument/2006/relationships/hyperlink" Target="https://www.ahridirectory.org/details/99/214776250" TargetMode="External"/><Relationship Id="rId124" Type="http://schemas.openxmlformats.org/officeDocument/2006/relationships/hyperlink" Target="https://www.ahridirectory.org/details/99/214660564" TargetMode="External"/><Relationship Id="rId310" Type="http://schemas.openxmlformats.org/officeDocument/2006/relationships/hyperlink" Target="https://www.ahridirectory.org/details/99/214303514" TargetMode="External"/><Relationship Id="rId70" Type="http://schemas.openxmlformats.org/officeDocument/2006/relationships/hyperlink" Target="https://www.ahridirectory.org/details/99/214838779" TargetMode="External"/><Relationship Id="rId91" Type="http://schemas.openxmlformats.org/officeDocument/2006/relationships/hyperlink" Target="https://www.ahridirectory.org/details/99/214783998" TargetMode="External"/><Relationship Id="rId145" Type="http://schemas.openxmlformats.org/officeDocument/2006/relationships/hyperlink" Target="https://www.ahridirectory.org/details/99/214660543" TargetMode="External"/><Relationship Id="rId166" Type="http://schemas.openxmlformats.org/officeDocument/2006/relationships/hyperlink" Target="https://www.ahridirectory.org/details/99/214660194" TargetMode="External"/><Relationship Id="rId187" Type="http://schemas.openxmlformats.org/officeDocument/2006/relationships/hyperlink" Target="https://www.ahridirectory.org/details/99/214660173" TargetMode="External"/><Relationship Id="rId331" Type="http://schemas.openxmlformats.org/officeDocument/2006/relationships/hyperlink" Target="https://www.ahridirectory.org/details/99/213880755" TargetMode="External"/><Relationship Id="rId352" Type="http://schemas.openxmlformats.org/officeDocument/2006/relationships/hyperlink" Target="https://www.ahridirectory.org/details/99/208518973" TargetMode="External"/><Relationship Id="rId373" Type="http://schemas.openxmlformats.org/officeDocument/2006/relationships/hyperlink" Target="https://www.ahridirectory.org/details/99/207861763" TargetMode="External"/><Relationship Id="rId394" Type="http://schemas.openxmlformats.org/officeDocument/2006/relationships/hyperlink" Target="https://www.ahridirectory.org/details/99/203376743" TargetMode="External"/><Relationship Id="rId1" Type="http://schemas.openxmlformats.org/officeDocument/2006/relationships/hyperlink" Target="https://www.ahridirectory.org/details/99/215722680" TargetMode="External"/><Relationship Id="rId212" Type="http://schemas.openxmlformats.org/officeDocument/2006/relationships/hyperlink" Target="https://www.ahridirectory.org/details/99/214608214" TargetMode="External"/><Relationship Id="rId233" Type="http://schemas.openxmlformats.org/officeDocument/2006/relationships/hyperlink" Target="https://www.ahridirectory.org/details/99/214592623" TargetMode="External"/><Relationship Id="rId254" Type="http://schemas.openxmlformats.org/officeDocument/2006/relationships/hyperlink" Target="https://www.ahridirectory.org/details/99/214592565" TargetMode="External"/><Relationship Id="rId28" Type="http://schemas.openxmlformats.org/officeDocument/2006/relationships/hyperlink" Target="https://www.ahridirectory.org/details/99/215405107" TargetMode="External"/><Relationship Id="rId49" Type="http://schemas.openxmlformats.org/officeDocument/2006/relationships/hyperlink" Target="https://www.ahridirectory.org/details/99/215213674" TargetMode="External"/><Relationship Id="rId114" Type="http://schemas.openxmlformats.org/officeDocument/2006/relationships/hyperlink" Target="https://www.ahridirectory.org/details/99/214731840" TargetMode="External"/><Relationship Id="rId275" Type="http://schemas.openxmlformats.org/officeDocument/2006/relationships/hyperlink" Target="https://www.ahridirectory.org/details/99/214447336" TargetMode="External"/><Relationship Id="rId296" Type="http://schemas.openxmlformats.org/officeDocument/2006/relationships/hyperlink" Target="https://www.ahridirectory.org/details/99/214303528" TargetMode="External"/><Relationship Id="rId300" Type="http://schemas.openxmlformats.org/officeDocument/2006/relationships/hyperlink" Target="https://www.ahridirectory.org/details/99/214303524" TargetMode="External"/><Relationship Id="rId60" Type="http://schemas.openxmlformats.org/officeDocument/2006/relationships/hyperlink" Target="https://www.ahridirectory.org/details/99/214838789" TargetMode="External"/><Relationship Id="rId81" Type="http://schemas.openxmlformats.org/officeDocument/2006/relationships/hyperlink" Target="https://www.ahridirectory.org/details/99/214838768" TargetMode="External"/><Relationship Id="rId135" Type="http://schemas.openxmlformats.org/officeDocument/2006/relationships/hyperlink" Target="https://www.ahridirectory.org/details/99/214660553" TargetMode="External"/><Relationship Id="rId156" Type="http://schemas.openxmlformats.org/officeDocument/2006/relationships/hyperlink" Target="https://www.ahridirectory.org/details/99/214660204" TargetMode="External"/><Relationship Id="rId177" Type="http://schemas.openxmlformats.org/officeDocument/2006/relationships/hyperlink" Target="https://www.ahridirectory.org/details/99/214660183" TargetMode="External"/><Relationship Id="rId198" Type="http://schemas.openxmlformats.org/officeDocument/2006/relationships/hyperlink" Target="https://www.ahridirectory.org/details/99/214608230" TargetMode="External"/><Relationship Id="rId321" Type="http://schemas.openxmlformats.org/officeDocument/2006/relationships/hyperlink" Target="https://www.ahridirectory.org/details/99/213885844" TargetMode="External"/><Relationship Id="rId342" Type="http://schemas.openxmlformats.org/officeDocument/2006/relationships/hyperlink" Target="https://www.ahridirectory.org/details/99/211887778" TargetMode="External"/><Relationship Id="rId363" Type="http://schemas.openxmlformats.org/officeDocument/2006/relationships/hyperlink" Target="https://www.ahridirectory.org/details/99/208141150" TargetMode="External"/><Relationship Id="rId384" Type="http://schemas.openxmlformats.org/officeDocument/2006/relationships/hyperlink" Target="https://www.ahridirectory.org/details/99/207252614" TargetMode="External"/><Relationship Id="rId202" Type="http://schemas.openxmlformats.org/officeDocument/2006/relationships/hyperlink" Target="https://www.ahridirectory.org/details/99/214608226" TargetMode="External"/><Relationship Id="rId223" Type="http://schemas.openxmlformats.org/officeDocument/2006/relationships/hyperlink" Target="https://www.ahridirectory.org/details/99/214608203" TargetMode="External"/><Relationship Id="rId244" Type="http://schemas.openxmlformats.org/officeDocument/2006/relationships/hyperlink" Target="https://www.ahridirectory.org/details/99/214592612" TargetMode="External"/><Relationship Id="rId18" Type="http://schemas.openxmlformats.org/officeDocument/2006/relationships/hyperlink" Target="https://www.ahridirectory.org/details/99/215447634" TargetMode="External"/><Relationship Id="rId39" Type="http://schemas.openxmlformats.org/officeDocument/2006/relationships/hyperlink" Target="https://www.ahridirectory.org/details/99/215389828" TargetMode="External"/><Relationship Id="rId265" Type="http://schemas.openxmlformats.org/officeDocument/2006/relationships/hyperlink" Target="https://www.ahridirectory.org/details/99/214592554" TargetMode="External"/><Relationship Id="rId286" Type="http://schemas.openxmlformats.org/officeDocument/2006/relationships/hyperlink" Target="https://www.ahridirectory.org/details/99/214333177" TargetMode="External"/><Relationship Id="rId50" Type="http://schemas.openxmlformats.org/officeDocument/2006/relationships/hyperlink" Target="https://www.ahridirectory.org/details/99/214866739" TargetMode="External"/><Relationship Id="rId104" Type="http://schemas.openxmlformats.org/officeDocument/2006/relationships/hyperlink" Target="https://www.ahridirectory.org/details/99/214776249" TargetMode="External"/><Relationship Id="rId125" Type="http://schemas.openxmlformats.org/officeDocument/2006/relationships/hyperlink" Target="https://www.ahridirectory.org/details/99/214660563" TargetMode="External"/><Relationship Id="rId146" Type="http://schemas.openxmlformats.org/officeDocument/2006/relationships/hyperlink" Target="https://www.ahridirectory.org/details/99/214660542" TargetMode="External"/><Relationship Id="rId167" Type="http://schemas.openxmlformats.org/officeDocument/2006/relationships/hyperlink" Target="https://www.ahridirectory.org/details/99/214660193" TargetMode="External"/><Relationship Id="rId188" Type="http://schemas.openxmlformats.org/officeDocument/2006/relationships/hyperlink" Target="https://www.ahridirectory.org/details/99/214660172" TargetMode="External"/><Relationship Id="rId311" Type="http://schemas.openxmlformats.org/officeDocument/2006/relationships/hyperlink" Target="https://www.ahridirectory.org/details/99/214303513" TargetMode="External"/><Relationship Id="rId332" Type="http://schemas.openxmlformats.org/officeDocument/2006/relationships/hyperlink" Target="https://www.ahridirectory.org/details/99/213386490" TargetMode="External"/><Relationship Id="rId353" Type="http://schemas.openxmlformats.org/officeDocument/2006/relationships/hyperlink" Target="https://www.ahridirectory.org/details/99/208518967" TargetMode="External"/><Relationship Id="rId374" Type="http://schemas.openxmlformats.org/officeDocument/2006/relationships/hyperlink" Target="https://www.ahridirectory.org/details/99/207861762" TargetMode="External"/><Relationship Id="rId395" Type="http://schemas.openxmlformats.org/officeDocument/2006/relationships/hyperlink" Target="https://www.ahridirectory.org/details/99/203376742" TargetMode="External"/><Relationship Id="rId71" Type="http://schemas.openxmlformats.org/officeDocument/2006/relationships/hyperlink" Target="https://www.ahridirectory.org/details/99/214838778" TargetMode="External"/><Relationship Id="rId92" Type="http://schemas.openxmlformats.org/officeDocument/2006/relationships/hyperlink" Target="https://www.ahridirectory.org/details/99/214783997" TargetMode="External"/><Relationship Id="rId213" Type="http://schemas.openxmlformats.org/officeDocument/2006/relationships/hyperlink" Target="https://www.ahridirectory.org/details/99/214608213" TargetMode="External"/><Relationship Id="rId234" Type="http://schemas.openxmlformats.org/officeDocument/2006/relationships/hyperlink" Target="https://www.ahridirectory.org/details/99/214592622" TargetMode="External"/><Relationship Id="rId2" Type="http://schemas.openxmlformats.org/officeDocument/2006/relationships/hyperlink" Target="https://www.ahridirectory.org/details/99/215722679" TargetMode="External"/><Relationship Id="rId29" Type="http://schemas.openxmlformats.org/officeDocument/2006/relationships/hyperlink" Target="https://www.ahridirectory.org/details/99/215405106" TargetMode="External"/><Relationship Id="rId255" Type="http://schemas.openxmlformats.org/officeDocument/2006/relationships/hyperlink" Target="https://www.ahridirectory.org/details/99/214592564" TargetMode="External"/><Relationship Id="rId276" Type="http://schemas.openxmlformats.org/officeDocument/2006/relationships/hyperlink" Target="https://www.ahridirectory.org/details/99/214447335" TargetMode="External"/><Relationship Id="rId297" Type="http://schemas.openxmlformats.org/officeDocument/2006/relationships/hyperlink" Target="https://www.ahridirectory.org/details/99/214303527" TargetMode="External"/><Relationship Id="rId40" Type="http://schemas.openxmlformats.org/officeDocument/2006/relationships/hyperlink" Target="https://www.ahridirectory.org/details/99/215389827" TargetMode="External"/><Relationship Id="rId115" Type="http://schemas.openxmlformats.org/officeDocument/2006/relationships/hyperlink" Target="https://www.ahridirectory.org/details/99/214731839" TargetMode="External"/><Relationship Id="rId136" Type="http://schemas.openxmlformats.org/officeDocument/2006/relationships/hyperlink" Target="https://www.ahridirectory.org/details/99/214660552" TargetMode="External"/><Relationship Id="rId157" Type="http://schemas.openxmlformats.org/officeDocument/2006/relationships/hyperlink" Target="https://www.ahridirectory.org/details/99/214660203" TargetMode="External"/><Relationship Id="rId178" Type="http://schemas.openxmlformats.org/officeDocument/2006/relationships/hyperlink" Target="https://www.ahridirectory.org/details/99/214660182" TargetMode="External"/><Relationship Id="rId301" Type="http://schemas.openxmlformats.org/officeDocument/2006/relationships/hyperlink" Target="https://www.ahridirectory.org/details/99/214303523" TargetMode="External"/><Relationship Id="rId322" Type="http://schemas.openxmlformats.org/officeDocument/2006/relationships/hyperlink" Target="https://www.ahridirectory.org/details/99/213885843" TargetMode="External"/><Relationship Id="rId343" Type="http://schemas.openxmlformats.org/officeDocument/2006/relationships/hyperlink" Target="https://www.ahridirectory.org/details/99/211594474" TargetMode="External"/><Relationship Id="rId364" Type="http://schemas.openxmlformats.org/officeDocument/2006/relationships/hyperlink" Target="https://www.ahridirectory.org/details/99/208141149" TargetMode="External"/><Relationship Id="rId61" Type="http://schemas.openxmlformats.org/officeDocument/2006/relationships/hyperlink" Target="https://www.ahridirectory.org/details/99/214838788" TargetMode="External"/><Relationship Id="rId82" Type="http://schemas.openxmlformats.org/officeDocument/2006/relationships/hyperlink" Target="https://www.ahridirectory.org/details/99/214836553" TargetMode="External"/><Relationship Id="rId199" Type="http://schemas.openxmlformats.org/officeDocument/2006/relationships/hyperlink" Target="https://www.ahridirectory.org/details/99/214608229" TargetMode="External"/><Relationship Id="rId203" Type="http://schemas.openxmlformats.org/officeDocument/2006/relationships/hyperlink" Target="https://www.ahridirectory.org/details/99/214608225" TargetMode="External"/><Relationship Id="rId385" Type="http://schemas.openxmlformats.org/officeDocument/2006/relationships/hyperlink" Target="https://www.ahridirectory.org/details/99/207252613" TargetMode="External"/><Relationship Id="rId19" Type="http://schemas.openxmlformats.org/officeDocument/2006/relationships/hyperlink" Target="https://www.ahridirectory.org/details/99/215447633" TargetMode="External"/><Relationship Id="rId224" Type="http://schemas.openxmlformats.org/officeDocument/2006/relationships/hyperlink" Target="https://www.ahridirectory.org/details/99/214608202" TargetMode="External"/><Relationship Id="rId245" Type="http://schemas.openxmlformats.org/officeDocument/2006/relationships/hyperlink" Target="https://www.ahridirectory.org/details/99/214592611" TargetMode="External"/><Relationship Id="rId266" Type="http://schemas.openxmlformats.org/officeDocument/2006/relationships/hyperlink" Target="https://www.ahridirectory.org/details/99/214592550" TargetMode="External"/><Relationship Id="rId287" Type="http://schemas.openxmlformats.org/officeDocument/2006/relationships/hyperlink" Target="https://www.ahridirectory.org/details/99/214333176" TargetMode="External"/><Relationship Id="rId30" Type="http://schemas.openxmlformats.org/officeDocument/2006/relationships/hyperlink" Target="https://www.ahridirectory.org/details/99/215405105" TargetMode="External"/><Relationship Id="rId105" Type="http://schemas.openxmlformats.org/officeDocument/2006/relationships/hyperlink" Target="https://www.ahridirectory.org/details/99/214771859" TargetMode="External"/><Relationship Id="rId126" Type="http://schemas.openxmlformats.org/officeDocument/2006/relationships/hyperlink" Target="https://www.ahridirectory.org/details/99/214660562" TargetMode="External"/><Relationship Id="rId147" Type="http://schemas.openxmlformats.org/officeDocument/2006/relationships/hyperlink" Target="https://www.ahridirectory.org/details/99/214660541" TargetMode="External"/><Relationship Id="rId168" Type="http://schemas.openxmlformats.org/officeDocument/2006/relationships/hyperlink" Target="https://www.ahridirectory.org/details/99/214660192" TargetMode="External"/><Relationship Id="rId312" Type="http://schemas.openxmlformats.org/officeDocument/2006/relationships/hyperlink" Target="https://www.ahridirectory.org/details/99/214303512" TargetMode="External"/><Relationship Id="rId333" Type="http://schemas.openxmlformats.org/officeDocument/2006/relationships/hyperlink" Target="https://www.ahridirectory.org/details/99/213352688" TargetMode="External"/><Relationship Id="rId354" Type="http://schemas.openxmlformats.org/officeDocument/2006/relationships/hyperlink" Target="https://www.ahridirectory.org/details/99/208518949" TargetMode="External"/><Relationship Id="rId51" Type="http://schemas.openxmlformats.org/officeDocument/2006/relationships/hyperlink" Target="https://www.ahridirectory.org/details/99/214866738" TargetMode="External"/><Relationship Id="rId72" Type="http://schemas.openxmlformats.org/officeDocument/2006/relationships/hyperlink" Target="https://www.ahridirectory.org/details/99/214838777" TargetMode="External"/><Relationship Id="rId93" Type="http://schemas.openxmlformats.org/officeDocument/2006/relationships/hyperlink" Target="https://www.ahridirectory.org/details/99/214779010" TargetMode="External"/><Relationship Id="rId189" Type="http://schemas.openxmlformats.org/officeDocument/2006/relationships/hyperlink" Target="https://www.ahridirectory.org/details/99/214660171" TargetMode="External"/><Relationship Id="rId375" Type="http://schemas.openxmlformats.org/officeDocument/2006/relationships/hyperlink" Target="https://www.ahridirectory.org/details/99/207861761" TargetMode="External"/><Relationship Id="rId396" Type="http://schemas.openxmlformats.org/officeDocument/2006/relationships/hyperlink" Target="https://www.ahridirectory.org/details/99/203376741" TargetMode="External"/><Relationship Id="rId3" Type="http://schemas.openxmlformats.org/officeDocument/2006/relationships/hyperlink" Target="https://www.ahridirectory.org/details/99/215560599" TargetMode="External"/><Relationship Id="rId214" Type="http://schemas.openxmlformats.org/officeDocument/2006/relationships/hyperlink" Target="https://www.ahridirectory.org/details/99/214608212" TargetMode="External"/><Relationship Id="rId235" Type="http://schemas.openxmlformats.org/officeDocument/2006/relationships/hyperlink" Target="https://www.ahridirectory.org/details/99/214592621" TargetMode="External"/><Relationship Id="rId256" Type="http://schemas.openxmlformats.org/officeDocument/2006/relationships/hyperlink" Target="https://www.ahridirectory.org/details/99/214592563" TargetMode="External"/><Relationship Id="rId277" Type="http://schemas.openxmlformats.org/officeDocument/2006/relationships/hyperlink" Target="https://www.ahridirectory.org/details/99/214447334" TargetMode="External"/><Relationship Id="rId298" Type="http://schemas.openxmlformats.org/officeDocument/2006/relationships/hyperlink" Target="https://www.ahridirectory.org/details/99/214303526" TargetMode="External"/><Relationship Id="rId400" Type="http://schemas.openxmlformats.org/officeDocument/2006/relationships/hyperlink" Target="https://www.ahridirectory.org/details/99/202110527" TargetMode="External"/><Relationship Id="rId116" Type="http://schemas.openxmlformats.org/officeDocument/2006/relationships/hyperlink" Target="https://www.ahridirectory.org/details/99/214731838" TargetMode="External"/><Relationship Id="rId137" Type="http://schemas.openxmlformats.org/officeDocument/2006/relationships/hyperlink" Target="https://www.ahridirectory.org/details/99/214660551" TargetMode="External"/><Relationship Id="rId158" Type="http://schemas.openxmlformats.org/officeDocument/2006/relationships/hyperlink" Target="https://www.ahridirectory.org/details/99/214660202" TargetMode="External"/><Relationship Id="rId302" Type="http://schemas.openxmlformats.org/officeDocument/2006/relationships/hyperlink" Target="https://www.ahridirectory.org/details/99/214303522" TargetMode="External"/><Relationship Id="rId323" Type="http://schemas.openxmlformats.org/officeDocument/2006/relationships/hyperlink" Target="https://www.ahridirectory.org/details/99/213885842" TargetMode="External"/><Relationship Id="rId344" Type="http://schemas.openxmlformats.org/officeDocument/2006/relationships/hyperlink" Target="https://www.ahridirectory.org/details/99/211594473" TargetMode="External"/><Relationship Id="rId20" Type="http://schemas.openxmlformats.org/officeDocument/2006/relationships/hyperlink" Target="https://www.ahridirectory.org/details/99/215447632" TargetMode="External"/><Relationship Id="rId41" Type="http://schemas.openxmlformats.org/officeDocument/2006/relationships/hyperlink" Target="https://www.ahridirectory.org/details/99/215389824" TargetMode="External"/><Relationship Id="rId62" Type="http://schemas.openxmlformats.org/officeDocument/2006/relationships/hyperlink" Target="https://www.ahridirectory.org/details/99/214838787" TargetMode="External"/><Relationship Id="rId83" Type="http://schemas.openxmlformats.org/officeDocument/2006/relationships/hyperlink" Target="https://www.ahridirectory.org/details/99/214836552" TargetMode="External"/><Relationship Id="rId179" Type="http://schemas.openxmlformats.org/officeDocument/2006/relationships/hyperlink" Target="https://www.ahridirectory.org/details/99/214660181" TargetMode="External"/><Relationship Id="rId365" Type="http://schemas.openxmlformats.org/officeDocument/2006/relationships/hyperlink" Target="https://www.ahridirectory.org/details/99/208141148" TargetMode="External"/><Relationship Id="rId386" Type="http://schemas.openxmlformats.org/officeDocument/2006/relationships/hyperlink" Target="https://www.ahridirectory.org/details/99/207252612" TargetMode="External"/><Relationship Id="rId190" Type="http://schemas.openxmlformats.org/officeDocument/2006/relationships/hyperlink" Target="https://www.ahridirectory.org/details/99/214660170" TargetMode="External"/><Relationship Id="rId204" Type="http://schemas.openxmlformats.org/officeDocument/2006/relationships/hyperlink" Target="https://www.ahridirectory.org/details/99/214608224" TargetMode="External"/><Relationship Id="rId225" Type="http://schemas.openxmlformats.org/officeDocument/2006/relationships/hyperlink" Target="https://www.ahridirectory.org/details/99/214608201" TargetMode="External"/><Relationship Id="rId246" Type="http://schemas.openxmlformats.org/officeDocument/2006/relationships/hyperlink" Target="https://www.ahridirectory.org/details/99/214592610" TargetMode="External"/><Relationship Id="rId267" Type="http://schemas.openxmlformats.org/officeDocument/2006/relationships/hyperlink" Target="https://www.ahridirectory.org/details/99/214592549" TargetMode="External"/><Relationship Id="rId288" Type="http://schemas.openxmlformats.org/officeDocument/2006/relationships/hyperlink" Target="https://www.ahridirectory.org/details/99/214333175" TargetMode="External"/><Relationship Id="rId106" Type="http://schemas.openxmlformats.org/officeDocument/2006/relationships/hyperlink" Target="https://www.ahridirectory.org/details/99/214771858" TargetMode="External"/><Relationship Id="rId127" Type="http://schemas.openxmlformats.org/officeDocument/2006/relationships/hyperlink" Target="https://www.ahridirectory.org/details/99/214660561" TargetMode="External"/><Relationship Id="rId313" Type="http://schemas.openxmlformats.org/officeDocument/2006/relationships/hyperlink" Target="https://www.ahridirectory.org/details/99/214303511" TargetMode="External"/><Relationship Id="rId10" Type="http://schemas.openxmlformats.org/officeDocument/2006/relationships/hyperlink" Target="https://www.ahridirectory.org/details/99/215560592" TargetMode="External"/><Relationship Id="rId31" Type="http://schemas.openxmlformats.org/officeDocument/2006/relationships/hyperlink" Target="https://www.ahridirectory.org/details/99/215389840" TargetMode="External"/><Relationship Id="rId52" Type="http://schemas.openxmlformats.org/officeDocument/2006/relationships/hyperlink" Target="https://www.ahridirectory.org/details/99/214866737" TargetMode="External"/><Relationship Id="rId73" Type="http://schemas.openxmlformats.org/officeDocument/2006/relationships/hyperlink" Target="https://www.ahridirectory.org/details/99/214838776" TargetMode="External"/><Relationship Id="rId94" Type="http://schemas.openxmlformats.org/officeDocument/2006/relationships/hyperlink" Target="https://www.ahridirectory.org/details/99/214779009" TargetMode="External"/><Relationship Id="rId148" Type="http://schemas.openxmlformats.org/officeDocument/2006/relationships/hyperlink" Target="https://www.ahridirectory.org/details/99/214660540" TargetMode="External"/><Relationship Id="rId169" Type="http://schemas.openxmlformats.org/officeDocument/2006/relationships/hyperlink" Target="https://www.ahridirectory.org/details/99/214660191" TargetMode="External"/><Relationship Id="rId334" Type="http://schemas.openxmlformats.org/officeDocument/2006/relationships/hyperlink" Target="https://www.ahridirectory.org/details/99/213352687" TargetMode="External"/><Relationship Id="rId355" Type="http://schemas.openxmlformats.org/officeDocument/2006/relationships/hyperlink" Target="https://www.ahridirectory.org/details/99/208141158" TargetMode="External"/><Relationship Id="rId376" Type="http://schemas.openxmlformats.org/officeDocument/2006/relationships/hyperlink" Target="https://www.ahridirectory.org/details/99/207861760" TargetMode="External"/><Relationship Id="rId397" Type="http://schemas.openxmlformats.org/officeDocument/2006/relationships/hyperlink" Target="https://www.ahridirectory.org/details/99/202337970" TargetMode="External"/><Relationship Id="rId4" Type="http://schemas.openxmlformats.org/officeDocument/2006/relationships/hyperlink" Target="https://www.ahridirectory.org/details/99/215560598" TargetMode="External"/><Relationship Id="rId180" Type="http://schemas.openxmlformats.org/officeDocument/2006/relationships/hyperlink" Target="https://www.ahridirectory.org/details/99/214660180" TargetMode="External"/><Relationship Id="rId215" Type="http://schemas.openxmlformats.org/officeDocument/2006/relationships/hyperlink" Target="https://www.ahridirectory.org/details/99/214608211" TargetMode="External"/><Relationship Id="rId236" Type="http://schemas.openxmlformats.org/officeDocument/2006/relationships/hyperlink" Target="https://www.ahridirectory.org/details/99/214592620" TargetMode="External"/><Relationship Id="rId257" Type="http://schemas.openxmlformats.org/officeDocument/2006/relationships/hyperlink" Target="https://www.ahridirectory.org/details/99/214592562" TargetMode="External"/><Relationship Id="rId278" Type="http://schemas.openxmlformats.org/officeDocument/2006/relationships/hyperlink" Target="https://www.ahridirectory.org/details/99/214447333" TargetMode="External"/><Relationship Id="rId401" Type="http://schemas.openxmlformats.org/officeDocument/2006/relationships/hyperlink" Target="https://www.ahridirectory.org/details/99/202110525" TargetMode="External"/><Relationship Id="rId303" Type="http://schemas.openxmlformats.org/officeDocument/2006/relationships/hyperlink" Target="https://www.ahridirectory.org/details/99/214303521" TargetMode="External"/><Relationship Id="rId42" Type="http://schemas.openxmlformats.org/officeDocument/2006/relationships/hyperlink" Target="https://www.ahridirectory.org/details/99/215389771" TargetMode="External"/><Relationship Id="rId84" Type="http://schemas.openxmlformats.org/officeDocument/2006/relationships/hyperlink" Target="https://www.ahridirectory.org/details/99/214836551" TargetMode="External"/><Relationship Id="rId138" Type="http://schemas.openxmlformats.org/officeDocument/2006/relationships/hyperlink" Target="https://www.ahridirectory.org/details/99/214660550" TargetMode="External"/><Relationship Id="rId345" Type="http://schemas.openxmlformats.org/officeDocument/2006/relationships/hyperlink" Target="https://www.ahridirectory.org/details/99/210908670" TargetMode="External"/><Relationship Id="rId387" Type="http://schemas.openxmlformats.org/officeDocument/2006/relationships/hyperlink" Target="https://www.ahridirectory.org/details/99/207252611" TargetMode="External"/><Relationship Id="rId191" Type="http://schemas.openxmlformats.org/officeDocument/2006/relationships/hyperlink" Target="https://www.ahridirectory.org/details/99/214608237" TargetMode="External"/><Relationship Id="rId205" Type="http://schemas.openxmlformats.org/officeDocument/2006/relationships/hyperlink" Target="https://www.ahridirectory.org/details/99/214608223" TargetMode="External"/><Relationship Id="rId247" Type="http://schemas.openxmlformats.org/officeDocument/2006/relationships/hyperlink" Target="https://www.ahridirectory.org/details/99/214592609" TargetMode="External"/><Relationship Id="rId107" Type="http://schemas.openxmlformats.org/officeDocument/2006/relationships/hyperlink" Target="https://www.ahridirectory.org/details/99/214771857" TargetMode="External"/><Relationship Id="rId289" Type="http://schemas.openxmlformats.org/officeDocument/2006/relationships/hyperlink" Target="https://www.ahridirectory.org/details/99/214333174" TargetMode="External"/><Relationship Id="rId11" Type="http://schemas.openxmlformats.org/officeDocument/2006/relationships/hyperlink" Target="https://www.ahridirectory.org/details/99/215560591" TargetMode="External"/><Relationship Id="rId53" Type="http://schemas.openxmlformats.org/officeDocument/2006/relationships/hyperlink" Target="https://www.ahridirectory.org/details/99/214866736" TargetMode="External"/><Relationship Id="rId149" Type="http://schemas.openxmlformats.org/officeDocument/2006/relationships/hyperlink" Target="https://www.ahridirectory.org/details/99/214660539" TargetMode="External"/><Relationship Id="rId314" Type="http://schemas.openxmlformats.org/officeDocument/2006/relationships/hyperlink" Target="https://www.ahridirectory.org/details/99/214303510" TargetMode="External"/><Relationship Id="rId356" Type="http://schemas.openxmlformats.org/officeDocument/2006/relationships/hyperlink" Target="https://www.ahridirectory.org/details/99/208141157" TargetMode="External"/><Relationship Id="rId398" Type="http://schemas.openxmlformats.org/officeDocument/2006/relationships/hyperlink" Target="https://www.ahridirectory.org/details/99/202337969" TargetMode="External"/><Relationship Id="rId95" Type="http://schemas.openxmlformats.org/officeDocument/2006/relationships/hyperlink" Target="https://www.ahridirectory.org/details/99/214779006" TargetMode="External"/><Relationship Id="rId160" Type="http://schemas.openxmlformats.org/officeDocument/2006/relationships/hyperlink" Target="https://www.ahridirectory.org/details/99/214660200" TargetMode="External"/><Relationship Id="rId216" Type="http://schemas.openxmlformats.org/officeDocument/2006/relationships/hyperlink" Target="https://www.ahridirectory.org/details/99/214608210" TargetMode="External"/><Relationship Id="rId258" Type="http://schemas.openxmlformats.org/officeDocument/2006/relationships/hyperlink" Target="https://www.ahridirectory.org/details/99/214592561" TargetMode="External"/><Relationship Id="rId22" Type="http://schemas.openxmlformats.org/officeDocument/2006/relationships/hyperlink" Target="https://www.ahridirectory.org/details/99/215447630" TargetMode="External"/><Relationship Id="rId64" Type="http://schemas.openxmlformats.org/officeDocument/2006/relationships/hyperlink" Target="https://www.ahridirectory.org/details/99/214838785" TargetMode="External"/><Relationship Id="rId118" Type="http://schemas.openxmlformats.org/officeDocument/2006/relationships/hyperlink" Target="https://www.ahridirectory.org/details/99/214731836" TargetMode="External"/><Relationship Id="rId325" Type="http://schemas.openxmlformats.org/officeDocument/2006/relationships/hyperlink" Target="https://www.ahridirectory.org/details/99/213885840" TargetMode="External"/><Relationship Id="rId367" Type="http://schemas.openxmlformats.org/officeDocument/2006/relationships/hyperlink" Target="https://www.ahridirectory.org/details/99/208141146" TargetMode="External"/><Relationship Id="rId171" Type="http://schemas.openxmlformats.org/officeDocument/2006/relationships/hyperlink" Target="https://www.ahridirectory.org/details/99/214660189" TargetMode="External"/><Relationship Id="rId227" Type="http://schemas.openxmlformats.org/officeDocument/2006/relationships/hyperlink" Target="https://www.ahridirectory.org/details/99/214608199" TargetMode="External"/><Relationship Id="rId269" Type="http://schemas.openxmlformats.org/officeDocument/2006/relationships/hyperlink" Target="https://www.ahridirectory.org/details/99/214447342" TargetMode="External"/><Relationship Id="rId33" Type="http://schemas.openxmlformats.org/officeDocument/2006/relationships/hyperlink" Target="https://www.ahridirectory.org/details/99/215389837" TargetMode="External"/><Relationship Id="rId129" Type="http://schemas.openxmlformats.org/officeDocument/2006/relationships/hyperlink" Target="https://www.ahridirectory.org/details/99/214660559" TargetMode="External"/><Relationship Id="rId280" Type="http://schemas.openxmlformats.org/officeDocument/2006/relationships/hyperlink" Target="https://www.ahridirectory.org/details/99/214447331" TargetMode="External"/><Relationship Id="rId336" Type="http://schemas.openxmlformats.org/officeDocument/2006/relationships/hyperlink" Target="https://www.ahridirectory.org/details/99/213352685" TargetMode="External"/><Relationship Id="rId75" Type="http://schemas.openxmlformats.org/officeDocument/2006/relationships/hyperlink" Target="https://www.ahridirectory.org/details/99/214838774" TargetMode="External"/><Relationship Id="rId140" Type="http://schemas.openxmlformats.org/officeDocument/2006/relationships/hyperlink" Target="https://www.ahridirectory.org/details/99/214660548" TargetMode="External"/><Relationship Id="rId182" Type="http://schemas.openxmlformats.org/officeDocument/2006/relationships/hyperlink" Target="https://www.ahridirectory.org/details/99/214660178" TargetMode="External"/><Relationship Id="rId378" Type="http://schemas.openxmlformats.org/officeDocument/2006/relationships/hyperlink" Target="https://www.ahridirectory.org/details/99/207861758" TargetMode="External"/><Relationship Id="rId403" Type="http://schemas.openxmlformats.org/officeDocument/2006/relationships/table" Target="../tables/table3.xml"/><Relationship Id="rId6" Type="http://schemas.openxmlformats.org/officeDocument/2006/relationships/hyperlink" Target="https://www.ahridirectory.org/details/99/215560596" TargetMode="External"/><Relationship Id="rId238" Type="http://schemas.openxmlformats.org/officeDocument/2006/relationships/hyperlink" Target="https://www.ahridirectory.org/details/99/214592618" TargetMode="External"/><Relationship Id="rId291" Type="http://schemas.openxmlformats.org/officeDocument/2006/relationships/hyperlink" Target="https://www.ahridirectory.org/details/99/214303533" TargetMode="External"/><Relationship Id="rId305" Type="http://schemas.openxmlformats.org/officeDocument/2006/relationships/hyperlink" Target="https://www.ahridirectory.org/details/99/214303519" TargetMode="External"/><Relationship Id="rId347" Type="http://schemas.openxmlformats.org/officeDocument/2006/relationships/hyperlink" Target="https://www.ahridirectory.org/details/99/210908619" TargetMode="External"/><Relationship Id="rId44" Type="http://schemas.openxmlformats.org/officeDocument/2006/relationships/hyperlink" Target="https://www.ahridirectory.org/details/99/215389769" TargetMode="External"/><Relationship Id="rId86" Type="http://schemas.openxmlformats.org/officeDocument/2006/relationships/hyperlink" Target="https://www.ahridirectory.org/details/99/214810782" TargetMode="External"/><Relationship Id="rId151" Type="http://schemas.openxmlformats.org/officeDocument/2006/relationships/hyperlink" Target="https://www.ahridirectory.org/details/99/214660209" TargetMode="External"/><Relationship Id="rId389" Type="http://schemas.openxmlformats.org/officeDocument/2006/relationships/hyperlink" Target="https://www.ahridirectory.org/details/99/207252609" TargetMode="External"/><Relationship Id="rId193" Type="http://schemas.openxmlformats.org/officeDocument/2006/relationships/hyperlink" Target="https://www.ahridirectory.org/details/99/214608235" TargetMode="External"/><Relationship Id="rId207" Type="http://schemas.openxmlformats.org/officeDocument/2006/relationships/hyperlink" Target="https://www.ahridirectory.org/details/99/214608221" TargetMode="External"/><Relationship Id="rId249" Type="http://schemas.openxmlformats.org/officeDocument/2006/relationships/hyperlink" Target="https://www.ahridirectory.org/details/99/214592607" TargetMode="External"/><Relationship Id="rId13" Type="http://schemas.openxmlformats.org/officeDocument/2006/relationships/hyperlink" Target="https://www.ahridirectory.org/details/99/215447639" TargetMode="External"/><Relationship Id="rId109" Type="http://schemas.openxmlformats.org/officeDocument/2006/relationships/hyperlink" Target="https://www.ahridirectory.org/details/99/214771633" TargetMode="External"/><Relationship Id="rId260" Type="http://schemas.openxmlformats.org/officeDocument/2006/relationships/hyperlink" Target="https://www.ahridirectory.org/details/99/214592559" TargetMode="External"/><Relationship Id="rId316" Type="http://schemas.openxmlformats.org/officeDocument/2006/relationships/hyperlink" Target="https://www.ahridirectory.org/details/99/214303508" TargetMode="External"/><Relationship Id="rId55" Type="http://schemas.openxmlformats.org/officeDocument/2006/relationships/hyperlink" Target="https://www.ahridirectory.org/details/99/214866734" TargetMode="External"/><Relationship Id="rId97" Type="http://schemas.openxmlformats.org/officeDocument/2006/relationships/hyperlink" Target="https://www.ahridirectory.org/details/99/214779004" TargetMode="External"/><Relationship Id="rId120" Type="http://schemas.openxmlformats.org/officeDocument/2006/relationships/hyperlink" Target="https://www.ahridirectory.org/details/99/214731834" TargetMode="External"/><Relationship Id="rId358" Type="http://schemas.openxmlformats.org/officeDocument/2006/relationships/hyperlink" Target="https://www.ahridirectory.org/details/99/208141155" TargetMode="External"/><Relationship Id="rId162" Type="http://schemas.openxmlformats.org/officeDocument/2006/relationships/hyperlink" Target="https://www.ahridirectory.org/details/99/214660198" TargetMode="External"/><Relationship Id="rId218" Type="http://schemas.openxmlformats.org/officeDocument/2006/relationships/hyperlink" Target="https://www.ahridirectory.org/details/99/214608208" TargetMode="External"/><Relationship Id="rId271" Type="http://schemas.openxmlformats.org/officeDocument/2006/relationships/hyperlink" Target="https://www.ahridirectory.org/details/99/214447340" TargetMode="External"/><Relationship Id="rId24" Type="http://schemas.openxmlformats.org/officeDocument/2006/relationships/hyperlink" Target="https://www.ahridirectory.org/details/99/215447628" TargetMode="External"/><Relationship Id="rId66" Type="http://schemas.openxmlformats.org/officeDocument/2006/relationships/hyperlink" Target="https://www.ahridirectory.org/details/99/214838783" TargetMode="External"/><Relationship Id="rId131" Type="http://schemas.openxmlformats.org/officeDocument/2006/relationships/hyperlink" Target="https://www.ahridirectory.org/details/99/214660557" TargetMode="External"/><Relationship Id="rId327" Type="http://schemas.openxmlformats.org/officeDocument/2006/relationships/hyperlink" Target="https://www.ahridirectory.org/details/99/213885838" TargetMode="External"/><Relationship Id="rId369" Type="http://schemas.openxmlformats.org/officeDocument/2006/relationships/hyperlink" Target="https://www.ahridirectory.org/details/99/208141144" TargetMode="External"/><Relationship Id="rId173" Type="http://schemas.openxmlformats.org/officeDocument/2006/relationships/hyperlink" Target="https://www.ahridirectory.org/details/99/214660187" TargetMode="External"/><Relationship Id="rId229" Type="http://schemas.openxmlformats.org/officeDocument/2006/relationships/hyperlink" Target="https://www.ahridirectory.org/details/99/214608197" TargetMode="External"/><Relationship Id="rId380" Type="http://schemas.openxmlformats.org/officeDocument/2006/relationships/hyperlink" Target="https://www.ahridirectory.org/details/99/207861756" TargetMode="External"/><Relationship Id="rId240" Type="http://schemas.openxmlformats.org/officeDocument/2006/relationships/hyperlink" Target="https://www.ahridirectory.org/details/99/214592616" TargetMode="External"/><Relationship Id="rId35" Type="http://schemas.openxmlformats.org/officeDocument/2006/relationships/hyperlink" Target="https://www.ahridirectory.org/details/99/215389834" TargetMode="External"/><Relationship Id="rId77" Type="http://schemas.openxmlformats.org/officeDocument/2006/relationships/hyperlink" Target="https://www.ahridirectory.org/details/99/214838772" TargetMode="External"/><Relationship Id="rId100" Type="http://schemas.openxmlformats.org/officeDocument/2006/relationships/hyperlink" Target="https://www.ahridirectory.org/details/99/214776253" TargetMode="External"/><Relationship Id="rId282" Type="http://schemas.openxmlformats.org/officeDocument/2006/relationships/hyperlink" Target="https://www.ahridirectory.org/details/99/214447329" TargetMode="External"/><Relationship Id="rId338" Type="http://schemas.openxmlformats.org/officeDocument/2006/relationships/hyperlink" Target="https://www.ahridirectory.org/details/99/211887782" TargetMode="External"/><Relationship Id="rId8" Type="http://schemas.openxmlformats.org/officeDocument/2006/relationships/hyperlink" Target="https://www.ahridirectory.org/details/99/215560594" TargetMode="External"/><Relationship Id="rId142" Type="http://schemas.openxmlformats.org/officeDocument/2006/relationships/hyperlink" Target="https://www.ahridirectory.org/details/99/214660546" TargetMode="External"/><Relationship Id="rId184" Type="http://schemas.openxmlformats.org/officeDocument/2006/relationships/hyperlink" Target="https://www.ahridirectory.org/details/99/214660176" TargetMode="External"/><Relationship Id="rId391" Type="http://schemas.openxmlformats.org/officeDocument/2006/relationships/hyperlink" Target="https://www.ahridirectory.org/details/99/206395296" TargetMode="External"/><Relationship Id="rId251" Type="http://schemas.openxmlformats.org/officeDocument/2006/relationships/hyperlink" Target="https://www.ahridirectory.org/details/99/214592568" TargetMode="External"/><Relationship Id="rId46" Type="http://schemas.openxmlformats.org/officeDocument/2006/relationships/hyperlink" Target="https://www.ahridirectory.org/details/99/215389767" TargetMode="External"/><Relationship Id="rId293" Type="http://schemas.openxmlformats.org/officeDocument/2006/relationships/hyperlink" Target="https://www.ahridirectory.org/details/99/214303531" TargetMode="External"/><Relationship Id="rId307" Type="http://schemas.openxmlformats.org/officeDocument/2006/relationships/hyperlink" Target="https://www.ahridirectory.org/details/99/214303517" TargetMode="External"/><Relationship Id="rId349" Type="http://schemas.openxmlformats.org/officeDocument/2006/relationships/hyperlink" Target="https://www.ahridirectory.org/details/99/210908611" TargetMode="External"/><Relationship Id="rId88" Type="http://schemas.openxmlformats.org/officeDocument/2006/relationships/hyperlink" Target="https://www.ahridirectory.org/details/99/214810780" TargetMode="External"/><Relationship Id="rId111" Type="http://schemas.openxmlformats.org/officeDocument/2006/relationships/hyperlink" Target="https://www.ahridirectory.org/details/99/214731843" TargetMode="External"/><Relationship Id="rId153" Type="http://schemas.openxmlformats.org/officeDocument/2006/relationships/hyperlink" Target="https://www.ahridirectory.org/details/99/214660207" TargetMode="External"/><Relationship Id="rId195" Type="http://schemas.openxmlformats.org/officeDocument/2006/relationships/hyperlink" Target="https://www.ahridirectory.org/details/99/214608233" TargetMode="External"/><Relationship Id="rId209" Type="http://schemas.openxmlformats.org/officeDocument/2006/relationships/hyperlink" Target="https://www.ahridirectory.org/details/99/214608219" TargetMode="External"/><Relationship Id="rId360" Type="http://schemas.openxmlformats.org/officeDocument/2006/relationships/hyperlink" Target="https://www.ahridirectory.org/details/99/208141153" TargetMode="External"/><Relationship Id="rId220" Type="http://schemas.openxmlformats.org/officeDocument/2006/relationships/hyperlink" Target="https://www.ahridirectory.org/details/99/214608206" TargetMode="External"/><Relationship Id="rId15" Type="http://schemas.openxmlformats.org/officeDocument/2006/relationships/hyperlink" Target="https://www.ahridirectory.org/details/99/215447637" TargetMode="External"/><Relationship Id="rId57" Type="http://schemas.openxmlformats.org/officeDocument/2006/relationships/hyperlink" Target="https://www.ahridirectory.org/details/99/214866732" TargetMode="External"/><Relationship Id="rId262" Type="http://schemas.openxmlformats.org/officeDocument/2006/relationships/hyperlink" Target="https://www.ahridirectory.org/details/99/214592557" TargetMode="External"/><Relationship Id="rId318" Type="http://schemas.openxmlformats.org/officeDocument/2006/relationships/hyperlink" Target="https://www.ahridirectory.org/details/99/213885847" TargetMode="External"/><Relationship Id="rId99" Type="http://schemas.openxmlformats.org/officeDocument/2006/relationships/hyperlink" Target="https://www.ahridirectory.org/details/99/214776254" TargetMode="External"/><Relationship Id="rId122" Type="http://schemas.openxmlformats.org/officeDocument/2006/relationships/hyperlink" Target="https://www.ahridirectory.org/details/99/214731832" TargetMode="External"/><Relationship Id="rId164" Type="http://schemas.openxmlformats.org/officeDocument/2006/relationships/hyperlink" Target="https://www.ahridirectory.org/details/99/214660196" TargetMode="External"/><Relationship Id="rId371" Type="http://schemas.openxmlformats.org/officeDocument/2006/relationships/hyperlink" Target="https://www.ahridirectory.org/details/99/207861765" TargetMode="External"/><Relationship Id="rId26" Type="http://schemas.openxmlformats.org/officeDocument/2006/relationships/hyperlink" Target="https://www.ahridirectory.org/details/99/215418107" TargetMode="External"/><Relationship Id="rId231" Type="http://schemas.openxmlformats.org/officeDocument/2006/relationships/hyperlink" Target="https://www.ahridirectory.org/details/99/214608195" TargetMode="External"/><Relationship Id="rId273" Type="http://schemas.openxmlformats.org/officeDocument/2006/relationships/hyperlink" Target="https://www.ahridirectory.org/details/99/214447338" TargetMode="External"/><Relationship Id="rId329" Type="http://schemas.openxmlformats.org/officeDocument/2006/relationships/hyperlink" Target="https://www.ahridirectory.org/details/99/213885836" TargetMode="External"/><Relationship Id="rId68" Type="http://schemas.openxmlformats.org/officeDocument/2006/relationships/hyperlink" Target="https://www.ahridirectory.org/details/99/214838781" TargetMode="External"/><Relationship Id="rId133" Type="http://schemas.openxmlformats.org/officeDocument/2006/relationships/hyperlink" Target="https://www.ahridirectory.org/details/99/214660555" TargetMode="External"/><Relationship Id="rId175" Type="http://schemas.openxmlformats.org/officeDocument/2006/relationships/hyperlink" Target="https://www.ahridirectory.org/details/99/214660185" TargetMode="External"/><Relationship Id="rId340" Type="http://schemas.openxmlformats.org/officeDocument/2006/relationships/hyperlink" Target="https://www.ahridirectory.org/details/99/211887780" TargetMode="External"/><Relationship Id="rId200" Type="http://schemas.openxmlformats.org/officeDocument/2006/relationships/hyperlink" Target="https://www.ahridirectory.org/details/99/214608228" TargetMode="External"/><Relationship Id="rId382" Type="http://schemas.openxmlformats.org/officeDocument/2006/relationships/hyperlink" Target="https://www.ahridirectory.org/details/99/207252616" TargetMode="External"/><Relationship Id="rId242" Type="http://schemas.openxmlformats.org/officeDocument/2006/relationships/hyperlink" Target="https://www.ahridirectory.org/details/99/214592614" TargetMode="External"/><Relationship Id="rId284" Type="http://schemas.openxmlformats.org/officeDocument/2006/relationships/hyperlink" Target="https://www.ahridirectory.org/details/99/214447327" TargetMode="External"/><Relationship Id="rId37" Type="http://schemas.openxmlformats.org/officeDocument/2006/relationships/hyperlink" Target="https://www.ahridirectory.org/details/99/215389831" TargetMode="External"/><Relationship Id="rId79" Type="http://schemas.openxmlformats.org/officeDocument/2006/relationships/hyperlink" Target="https://www.ahridirectory.org/details/99/214838770" TargetMode="External"/><Relationship Id="rId102" Type="http://schemas.openxmlformats.org/officeDocument/2006/relationships/hyperlink" Target="https://www.ahridirectory.org/details/99/214776251" TargetMode="External"/><Relationship Id="rId144" Type="http://schemas.openxmlformats.org/officeDocument/2006/relationships/hyperlink" Target="https://www.ahridirectory.org/details/99/2146605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24BC7-D2A8-4B87-9877-A25050DCA6D1}">
  <dimension ref="A1:AQ402"/>
  <sheetViews>
    <sheetView workbookViewId="0">
      <selection sqref="A1:XFD1048576"/>
    </sheetView>
  </sheetViews>
  <sheetFormatPr defaultRowHeight="14.5" x14ac:dyDescent="0.35"/>
  <cols>
    <col min="1" max="1" width="15" customWidth="1"/>
    <col min="2" max="2" width="24.81640625" customWidth="1"/>
    <col min="3" max="3" width="30.81640625" customWidth="1"/>
    <col min="4" max="4" width="27.54296875" customWidth="1"/>
    <col min="5" max="5" width="23.26953125" customWidth="1"/>
    <col min="6" max="6" width="17.453125" customWidth="1"/>
    <col min="7" max="7" width="25.54296875" customWidth="1"/>
    <col min="8" max="8" width="22.54296875" customWidth="1"/>
    <col min="9" max="9" width="46.7265625" customWidth="1"/>
    <col min="10" max="10" width="46.54296875" customWidth="1"/>
    <col min="11" max="11" width="42.81640625" customWidth="1"/>
    <col min="12" max="14" width="46.7265625" customWidth="1"/>
    <col min="15" max="15" width="44.54296875" customWidth="1"/>
    <col min="16" max="16" width="40.81640625" customWidth="1"/>
    <col min="17" max="18" width="46.7265625" customWidth="1"/>
    <col min="19" max="19" width="39.26953125" customWidth="1"/>
    <col min="20" max="20" width="38.26953125" customWidth="1"/>
    <col min="21" max="21" width="34.7265625" customWidth="1"/>
    <col min="22" max="22" width="46.7265625" customWidth="1"/>
    <col min="23" max="23" width="38.26953125" customWidth="1"/>
    <col min="24" max="24" width="37.26953125" customWidth="1"/>
    <col min="25" max="27" width="46.7265625" customWidth="1"/>
    <col min="28" max="28" width="13.81640625" customWidth="1"/>
    <col min="29" max="29" width="18.81640625" customWidth="1"/>
    <col min="30" max="30" width="11.453125" customWidth="1"/>
    <col min="31" max="31" width="18" customWidth="1"/>
    <col min="33" max="33" width="30.81640625" customWidth="1"/>
    <col min="34" max="34" width="16.54296875" customWidth="1"/>
    <col min="35" max="35" width="9.26953125" customWidth="1"/>
    <col min="36" max="36" width="26.453125" customWidth="1"/>
    <col min="37" max="37" width="16" customWidth="1"/>
    <col min="38" max="38" width="34.26953125" customWidth="1"/>
    <col min="39" max="39" width="18.54296875" customWidth="1"/>
    <col min="40" max="40" width="24.1796875" customWidth="1"/>
    <col min="41" max="41" width="46.7265625" customWidth="1"/>
    <col min="42" max="42" width="33.81640625" customWidth="1"/>
    <col min="43" max="43" width="11.26953125" customWidth="1"/>
  </cols>
  <sheetData>
    <row r="1" spans="1:43" ht="29" x14ac:dyDescent="0.35">
      <c r="A1" s="7" t="s">
        <v>116</v>
      </c>
      <c r="B1" s="7" t="s">
        <v>117</v>
      </c>
      <c r="C1" s="7" t="s">
        <v>118</v>
      </c>
      <c r="D1" s="7" t="s">
        <v>119</v>
      </c>
      <c r="E1" s="7" t="s">
        <v>120</v>
      </c>
      <c r="F1" s="7" t="s">
        <v>121</v>
      </c>
      <c r="G1" s="7" t="s">
        <v>122</v>
      </c>
      <c r="H1" s="7" t="s">
        <v>123</v>
      </c>
      <c r="I1" s="7" t="s">
        <v>124</v>
      </c>
      <c r="J1" s="7" t="s">
        <v>125</v>
      </c>
      <c r="K1" s="7" t="s">
        <v>126</v>
      </c>
      <c r="L1" s="7" t="s">
        <v>127</v>
      </c>
      <c r="M1" s="7" t="s">
        <v>128</v>
      </c>
      <c r="N1" s="7" t="s">
        <v>129</v>
      </c>
      <c r="O1" s="7" t="s">
        <v>130</v>
      </c>
      <c r="P1" s="7" t="s">
        <v>131</v>
      </c>
      <c r="Q1" s="7" t="s">
        <v>132</v>
      </c>
      <c r="R1" s="7" t="s">
        <v>133</v>
      </c>
      <c r="S1" s="7" t="s">
        <v>134</v>
      </c>
      <c r="T1" s="7" t="s">
        <v>135</v>
      </c>
      <c r="U1" s="7" t="s">
        <v>136</v>
      </c>
      <c r="V1" s="7" t="s">
        <v>137</v>
      </c>
      <c r="W1" s="7" t="s">
        <v>138</v>
      </c>
      <c r="X1" s="7" t="s">
        <v>139</v>
      </c>
      <c r="Y1" s="7" t="s">
        <v>140</v>
      </c>
      <c r="Z1" s="7" t="s">
        <v>141</v>
      </c>
      <c r="AA1" s="7" t="s">
        <v>142</v>
      </c>
      <c r="AB1" s="7" t="s">
        <v>143</v>
      </c>
      <c r="AC1" s="7" t="s">
        <v>144</v>
      </c>
      <c r="AD1" s="7" t="s">
        <v>145</v>
      </c>
      <c r="AE1" s="7" t="s">
        <v>146</v>
      </c>
      <c r="AF1" s="7" t="s">
        <v>147</v>
      </c>
      <c r="AG1" s="7" t="s">
        <v>148</v>
      </c>
      <c r="AH1" s="7" t="s">
        <v>149</v>
      </c>
      <c r="AI1" s="7" t="s">
        <v>150</v>
      </c>
      <c r="AJ1" s="7" t="s">
        <v>151</v>
      </c>
      <c r="AK1" s="7" t="s">
        <v>152</v>
      </c>
      <c r="AL1" s="7" t="s">
        <v>153</v>
      </c>
      <c r="AM1" s="7" t="s">
        <v>154</v>
      </c>
      <c r="AN1" s="7" t="s">
        <v>155</v>
      </c>
      <c r="AO1" s="7" t="s">
        <v>156</v>
      </c>
      <c r="AP1" s="7" t="s">
        <v>157</v>
      </c>
      <c r="AQ1" s="7" t="s">
        <v>158</v>
      </c>
    </row>
    <row r="2" spans="1:43" x14ac:dyDescent="0.35">
      <c r="A2" s="2">
        <v>215722680</v>
      </c>
      <c r="B2" s="3" t="s">
        <v>0</v>
      </c>
      <c r="C2" s="3" t="s">
        <v>1</v>
      </c>
      <c r="D2" s="3" t="s">
        <v>2</v>
      </c>
      <c r="E2" s="3" t="s">
        <v>0</v>
      </c>
      <c r="F2" s="3"/>
      <c r="G2" s="3" t="s">
        <v>3</v>
      </c>
      <c r="H2" s="3"/>
      <c r="I2" s="3">
        <v>33600</v>
      </c>
      <c r="J2" s="3">
        <v>10.8</v>
      </c>
      <c r="K2" s="3">
        <v>17.2</v>
      </c>
      <c r="L2" s="3">
        <v>35000</v>
      </c>
      <c r="M2" s="3">
        <v>9</v>
      </c>
      <c r="N2" s="3"/>
      <c r="O2" s="3"/>
      <c r="P2" s="3"/>
      <c r="Q2" s="3"/>
      <c r="R2" s="3"/>
      <c r="S2" s="3">
        <v>27000</v>
      </c>
      <c r="T2" s="3">
        <v>24600</v>
      </c>
      <c r="U2" s="3">
        <v>1.95</v>
      </c>
      <c r="V2" s="3">
        <v>1200</v>
      </c>
      <c r="W2" s="3">
        <v>27000</v>
      </c>
      <c r="X2" s="3"/>
      <c r="Y2" s="3">
        <v>1200</v>
      </c>
      <c r="Z2" s="3">
        <v>1050</v>
      </c>
      <c r="AA2" s="3">
        <v>1050</v>
      </c>
      <c r="AB2" s="3" t="s">
        <v>4</v>
      </c>
      <c r="AC2" s="3" t="s">
        <v>5</v>
      </c>
      <c r="AD2" s="3" t="s">
        <v>6</v>
      </c>
      <c r="AE2" s="3" t="s">
        <v>7</v>
      </c>
      <c r="AF2" s="3">
        <v>1</v>
      </c>
      <c r="AG2" s="3" t="s">
        <v>8</v>
      </c>
      <c r="AH2" s="3" t="s">
        <v>9</v>
      </c>
      <c r="AI2" s="3" t="s">
        <v>10</v>
      </c>
      <c r="AJ2" s="3" t="s">
        <v>11</v>
      </c>
      <c r="AK2" s="3"/>
      <c r="AL2" s="3"/>
      <c r="AM2" s="1"/>
      <c r="AN2" s="3" t="s">
        <v>8</v>
      </c>
      <c r="AO2" s="3" t="s">
        <v>12</v>
      </c>
      <c r="AP2" s="3" t="s">
        <v>13</v>
      </c>
      <c r="AQ2" s="3" t="s">
        <v>8</v>
      </c>
    </row>
    <row r="3" spans="1:43" x14ac:dyDescent="0.35">
      <c r="A3" s="6">
        <v>215722679</v>
      </c>
      <c r="B3" s="4" t="s">
        <v>0</v>
      </c>
      <c r="C3" s="4" t="s">
        <v>1</v>
      </c>
      <c r="D3" s="4" t="s">
        <v>2</v>
      </c>
      <c r="E3" s="4" t="s">
        <v>0</v>
      </c>
      <c r="F3" s="4"/>
      <c r="G3" s="4" t="s">
        <v>14</v>
      </c>
      <c r="H3" s="4"/>
      <c r="I3" s="4">
        <v>23000</v>
      </c>
      <c r="J3" s="4">
        <v>11.7</v>
      </c>
      <c r="K3" s="4">
        <v>18.5</v>
      </c>
      <c r="L3" s="4">
        <v>23000</v>
      </c>
      <c r="M3" s="4">
        <v>8.8000000000000007</v>
      </c>
      <c r="N3" s="4"/>
      <c r="O3" s="4"/>
      <c r="P3" s="4"/>
      <c r="Q3" s="4"/>
      <c r="R3" s="4"/>
      <c r="S3" s="4">
        <v>21400</v>
      </c>
      <c r="T3" s="4">
        <v>19000</v>
      </c>
      <c r="U3" s="4">
        <v>1.9</v>
      </c>
      <c r="V3" s="4">
        <v>850</v>
      </c>
      <c r="W3" s="4">
        <v>21400</v>
      </c>
      <c r="X3" s="4"/>
      <c r="Y3" s="4">
        <v>850</v>
      </c>
      <c r="Z3" s="4">
        <v>750</v>
      </c>
      <c r="AA3" s="4">
        <v>750</v>
      </c>
      <c r="AB3" s="4" t="s">
        <v>4</v>
      </c>
      <c r="AC3" s="4" t="s">
        <v>5</v>
      </c>
      <c r="AD3" s="4" t="s">
        <v>6</v>
      </c>
      <c r="AE3" s="4" t="s">
        <v>7</v>
      </c>
      <c r="AF3" s="4">
        <v>1</v>
      </c>
      <c r="AG3" s="4" t="s">
        <v>8</v>
      </c>
      <c r="AH3" s="4" t="s">
        <v>9</v>
      </c>
      <c r="AI3" s="4" t="s">
        <v>10</v>
      </c>
      <c r="AJ3" s="4" t="s">
        <v>11</v>
      </c>
      <c r="AK3" s="4" t="s">
        <v>15</v>
      </c>
      <c r="AL3" s="4"/>
      <c r="AM3" s="5"/>
      <c r="AN3" s="4" t="s">
        <v>12</v>
      </c>
      <c r="AO3" s="4" t="s">
        <v>12</v>
      </c>
      <c r="AP3" s="4" t="s">
        <v>16</v>
      </c>
      <c r="AQ3" s="4" t="s">
        <v>8</v>
      </c>
    </row>
    <row r="4" spans="1:43" x14ac:dyDescent="0.35">
      <c r="A4" s="2">
        <v>215560599</v>
      </c>
      <c r="B4" s="3" t="s">
        <v>0</v>
      </c>
      <c r="C4" s="3" t="s">
        <v>1</v>
      </c>
      <c r="D4" s="3" t="s">
        <v>17</v>
      </c>
      <c r="E4" s="3" t="s">
        <v>0</v>
      </c>
      <c r="F4" s="3"/>
      <c r="G4" s="3" t="s">
        <v>18</v>
      </c>
      <c r="H4" s="3" t="s">
        <v>19</v>
      </c>
      <c r="I4" s="3">
        <v>52000</v>
      </c>
      <c r="J4" s="3">
        <v>10</v>
      </c>
      <c r="K4" s="3">
        <v>16.5</v>
      </c>
      <c r="L4" s="3">
        <v>54000</v>
      </c>
      <c r="M4" s="3">
        <v>8.5</v>
      </c>
      <c r="N4" s="3"/>
      <c r="O4" s="3"/>
      <c r="P4" s="3"/>
      <c r="Q4" s="3"/>
      <c r="R4" s="3"/>
      <c r="S4" s="3">
        <v>41000</v>
      </c>
      <c r="T4" s="3">
        <v>37800</v>
      </c>
      <c r="U4" s="3">
        <v>1.9</v>
      </c>
      <c r="V4" s="3">
        <v>1550</v>
      </c>
      <c r="W4" s="3">
        <v>41000</v>
      </c>
      <c r="X4" s="3"/>
      <c r="Y4" s="3">
        <v>1550</v>
      </c>
      <c r="Z4" s="3">
        <v>1100</v>
      </c>
      <c r="AA4" s="3">
        <v>1100</v>
      </c>
      <c r="AB4" s="3" t="s">
        <v>4</v>
      </c>
      <c r="AC4" s="3" t="s">
        <v>5</v>
      </c>
      <c r="AD4" s="3" t="s">
        <v>6</v>
      </c>
      <c r="AE4" s="3" t="s">
        <v>7</v>
      </c>
      <c r="AF4" s="3">
        <v>1</v>
      </c>
      <c r="AG4" s="3" t="s">
        <v>8</v>
      </c>
      <c r="AH4" s="3" t="s">
        <v>9</v>
      </c>
      <c r="AI4" s="3" t="s">
        <v>10</v>
      </c>
      <c r="AJ4" s="3" t="s">
        <v>11</v>
      </c>
      <c r="AK4" s="3"/>
      <c r="AL4" s="3"/>
      <c r="AM4" s="1"/>
      <c r="AN4" s="3" t="s">
        <v>8</v>
      </c>
      <c r="AO4" s="3" t="s">
        <v>8</v>
      </c>
      <c r="AP4" s="3" t="s">
        <v>13</v>
      </c>
      <c r="AQ4" s="3" t="s">
        <v>8</v>
      </c>
    </row>
    <row r="5" spans="1:43" x14ac:dyDescent="0.35">
      <c r="A5" s="6">
        <v>215560598</v>
      </c>
      <c r="B5" s="4" t="s">
        <v>0</v>
      </c>
      <c r="C5" s="4" t="s">
        <v>1</v>
      </c>
      <c r="D5" s="4" t="s">
        <v>17</v>
      </c>
      <c r="E5" s="4" t="s">
        <v>0</v>
      </c>
      <c r="F5" s="4"/>
      <c r="G5" s="4" t="s">
        <v>20</v>
      </c>
      <c r="H5" s="4" t="s">
        <v>21</v>
      </c>
      <c r="I5" s="4">
        <v>52000</v>
      </c>
      <c r="J5" s="4">
        <v>10</v>
      </c>
      <c r="K5" s="4">
        <v>16.5</v>
      </c>
      <c r="L5" s="4">
        <v>54000</v>
      </c>
      <c r="M5" s="4">
        <v>8.5</v>
      </c>
      <c r="N5" s="4"/>
      <c r="O5" s="4"/>
      <c r="P5" s="4"/>
      <c r="Q5" s="4"/>
      <c r="R5" s="4"/>
      <c r="S5" s="4">
        <v>41000</v>
      </c>
      <c r="T5" s="4">
        <v>37800</v>
      </c>
      <c r="U5" s="4">
        <v>1.9</v>
      </c>
      <c r="V5" s="4">
        <v>1550</v>
      </c>
      <c r="W5" s="4">
        <v>41000</v>
      </c>
      <c r="X5" s="4"/>
      <c r="Y5" s="4">
        <v>1550</v>
      </c>
      <c r="Z5" s="4">
        <v>1100</v>
      </c>
      <c r="AA5" s="4">
        <v>1100</v>
      </c>
      <c r="AB5" s="4" t="s">
        <v>4</v>
      </c>
      <c r="AC5" s="4" t="s">
        <v>5</v>
      </c>
      <c r="AD5" s="4" t="s">
        <v>6</v>
      </c>
      <c r="AE5" s="4" t="s">
        <v>7</v>
      </c>
      <c r="AF5" s="4">
        <v>1</v>
      </c>
      <c r="AG5" s="4" t="s">
        <v>8</v>
      </c>
      <c r="AH5" s="4" t="s">
        <v>9</v>
      </c>
      <c r="AI5" s="4" t="s">
        <v>10</v>
      </c>
      <c r="AJ5" s="4" t="s">
        <v>11</v>
      </c>
      <c r="AK5" s="4"/>
      <c r="AL5" s="4"/>
      <c r="AM5" s="5"/>
      <c r="AN5" s="4" t="s">
        <v>8</v>
      </c>
      <c r="AO5" s="4" t="s">
        <v>8</v>
      </c>
      <c r="AP5" s="4" t="s">
        <v>13</v>
      </c>
      <c r="AQ5" s="4" t="s">
        <v>8</v>
      </c>
    </row>
    <row r="6" spans="1:43" x14ac:dyDescent="0.35">
      <c r="A6" s="2">
        <v>215560597</v>
      </c>
      <c r="B6" s="3" t="s">
        <v>0</v>
      </c>
      <c r="C6" s="3" t="s">
        <v>1</v>
      </c>
      <c r="D6" s="3" t="s">
        <v>17</v>
      </c>
      <c r="E6" s="3" t="s">
        <v>0</v>
      </c>
      <c r="F6" s="3"/>
      <c r="G6" s="3" t="s">
        <v>22</v>
      </c>
      <c r="H6" s="3" t="s">
        <v>23</v>
      </c>
      <c r="I6" s="3">
        <v>45000</v>
      </c>
      <c r="J6" s="3">
        <v>11</v>
      </c>
      <c r="K6" s="3">
        <v>17</v>
      </c>
      <c r="L6" s="3">
        <v>46000</v>
      </c>
      <c r="M6" s="3">
        <v>8.5</v>
      </c>
      <c r="N6" s="3"/>
      <c r="O6" s="3"/>
      <c r="P6" s="3"/>
      <c r="Q6" s="3"/>
      <c r="R6" s="3"/>
      <c r="S6" s="3">
        <v>38000</v>
      </c>
      <c r="T6" s="3">
        <v>32400</v>
      </c>
      <c r="U6" s="3">
        <v>1.95</v>
      </c>
      <c r="V6" s="3">
        <v>1450</v>
      </c>
      <c r="W6" s="3">
        <v>38000</v>
      </c>
      <c r="X6" s="3"/>
      <c r="Y6" s="3">
        <v>1450</v>
      </c>
      <c r="Z6" s="3">
        <v>1020</v>
      </c>
      <c r="AA6" s="3">
        <v>1020</v>
      </c>
      <c r="AB6" s="3" t="s">
        <v>4</v>
      </c>
      <c r="AC6" s="3" t="s">
        <v>5</v>
      </c>
      <c r="AD6" s="3" t="s">
        <v>6</v>
      </c>
      <c r="AE6" s="3" t="s">
        <v>7</v>
      </c>
      <c r="AF6" s="3">
        <v>1</v>
      </c>
      <c r="AG6" s="3" t="s">
        <v>8</v>
      </c>
      <c r="AH6" s="3" t="s">
        <v>9</v>
      </c>
      <c r="AI6" s="3" t="s">
        <v>10</v>
      </c>
      <c r="AJ6" s="3" t="s">
        <v>11</v>
      </c>
      <c r="AK6" s="3"/>
      <c r="AL6" s="3"/>
      <c r="AM6" s="1"/>
      <c r="AN6" s="3" t="s">
        <v>8</v>
      </c>
      <c r="AO6" s="3" t="s">
        <v>8</v>
      </c>
      <c r="AP6" s="3" t="s">
        <v>13</v>
      </c>
      <c r="AQ6" s="3" t="s">
        <v>8</v>
      </c>
    </row>
    <row r="7" spans="1:43" x14ac:dyDescent="0.35">
      <c r="A7" s="6">
        <v>215560596</v>
      </c>
      <c r="B7" s="4" t="s">
        <v>0</v>
      </c>
      <c r="C7" s="4" t="s">
        <v>1</v>
      </c>
      <c r="D7" s="4" t="s">
        <v>17</v>
      </c>
      <c r="E7" s="4" t="s">
        <v>0</v>
      </c>
      <c r="F7" s="4"/>
      <c r="G7" s="4" t="s">
        <v>22</v>
      </c>
      <c r="H7" s="4" t="s">
        <v>21</v>
      </c>
      <c r="I7" s="4">
        <v>45000</v>
      </c>
      <c r="J7" s="4">
        <v>11</v>
      </c>
      <c r="K7" s="4">
        <v>17.5</v>
      </c>
      <c r="L7" s="4">
        <v>46000</v>
      </c>
      <c r="M7" s="4">
        <v>8.5</v>
      </c>
      <c r="N7" s="4"/>
      <c r="O7" s="4"/>
      <c r="P7" s="4"/>
      <c r="Q7" s="4"/>
      <c r="R7" s="4"/>
      <c r="S7" s="4">
        <v>38000</v>
      </c>
      <c r="T7" s="4">
        <v>32400</v>
      </c>
      <c r="U7" s="4">
        <v>1.95</v>
      </c>
      <c r="V7" s="4">
        <v>1450</v>
      </c>
      <c r="W7" s="4">
        <v>38000</v>
      </c>
      <c r="X7" s="4"/>
      <c r="Y7" s="4">
        <v>1450</v>
      </c>
      <c r="Z7" s="4">
        <v>1020</v>
      </c>
      <c r="AA7" s="4">
        <v>1020</v>
      </c>
      <c r="AB7" s="4" t="s">
        <v>4</v>
      </c>
      <c r="AC7" s="4" t="s">
        <v>5</v>
      </c>
      <c r="AD7" s="4" t="s">
        <v>6</v>
      </c>
      <c r="AE7" s="4" t="s">
        <v>7</v>
      </c>
      <c r="AF7" s="4">
        <v>1</v>
      </c>
      <c r="AG7" s="4" t="s">
        <v>8</v>
      </c>
      <c r="AH7" s="4" t="s">
        <v>9</v>
      </c>
      <c r="AI7" s="4" t="s">
        <v>10</v>
      </c>
      <c r="AJ7" s="4" t="s">
        <v>11</v>
      </c>
      <c r="AK7" s="4"/>
      <c r="AL7" s="4"/>
      <c r="AM7" s="5"/>
      <c r="AN7" s="4" t="s">
        <v>8</v>
      </c>
      <c r="AO7" s="4" t="s">
        <v>8</v>
      </c>
      <c r="AP7" s="4" t="s">
        <v>13</v>
      </c>
      <c r="AQ7" s="4" t="s">
        <v>8</v>
      </c>
    </row>
    <row r="8" spans="1:43" x14ac:dyDescent="0.35">
      <c r="A8" s="2">
        <v>215560595</v>
      </c>
      <c r="B8" s="3" t="s">
        <v>0</v>
      </c>
      <c r="C8" s="3" t="s">
        <v>1</v>
      </c>
      <c r="D8" s="3" t="s">
        <v>17</v>
      </c>
      <c r="E8" s="3" t="s">
        <v>0</v>
      </c>
      <c r="F8" s="3"/>
      <c r="G8" s="3" t="s">
        <v>24</v>
      </c>
      <c r="H8" s="3" t="s">
        <v>25</v>
      </c>
      <c r="I8" s="3">
        <v>33000</v>
      </c>
      <c r="J8" s="3">
        <v>11.7</v>
      </c>
      <c r="K8" s="3">
        <v>17.5</v>
      </c>
      <c r="L8" s="3">
        <v>35000</v>
      </c>
      <c r="M8" s="3">
        <v>8.8000000000000007</v>
      </c>
      <c r="N8" s="3"/>
      <c r="O8" s="3"/>
      <c r="P8" s="3"/>
      <c r="Q8" s="3"/>
      <c r="R8" s="3"/>
      <c r="S8" s="3">
        <v>29000</v>
      </c>
      <c r="T8" s="3">
        <v>27000</v>
      </c>
      <c r="U8" s="3">
        <v>2.1</v>
      </c>
      <c r="V8" s="3">
        <v>1180</v>
      </c>
      <c r="W8" s="3">
        <v>29000</v>
      </c>
      <c r="X8" s="3"/>
      <c r="Y8" s="3">
        <v>1180</v>
      </c>
      <c r="Z8" s="3">
        <v>800</v>
      </c>
      <c r="AA8" s="3">
        <v>800</v>
      </c>
      <c r="AB8" s="3" t="s">
        <v>4</v>
      </c>
      <c r="AC8" s="3" t="s">
        <v>5</v>
      </c>
      <c r="AD8" s="3" t="s">
        <v>6</v>
      </c>
      <c r="AE8" s="3" t="s">
        <v>7</v>
      </c>
      <c r="AF8" s="3">
        <v>1</v>
      </c>
      <c r="AG8" s="3" t="s">
        <v>8</v>
      </c>
      <c r="AH8" s="3" t="s">
        <v>9</v>
      </c>
      <c r="AI8" s="3" t="s">
        <v>10</v>
      </c>
      <c r="AJ8" s="3" t="s">
        <v>11</v>
      </c>
      <c r="AK8" s="3" t="s">
        <v>15</v>
      </c>
      <c r="AL8" s="3"/>
      <c r="AM8" s="1"/>
      <c r="AN8" s="3" t="s">
        <v>8</v>
      </c>
      <c r="AO8" s="3" t="s">
        <v>8</v>
      </c>
      <c r="AP8" s="3" t="s">
        <v>16</v>
      </c>
      <c r="AQ8" s="3" t="s">
        <v>8</v>
      </c>
    </row>
    <row r="9" spans="1:43" x14ac:dyDescent="0.35">
      <c r="A9" s="6">
        <v>215560594</v>
      </c>
      <c r="B9" s="4" t="s">
        <v>0</v>
      </c>
      <c r="C9" s="4" t="s">
        <v>1</v>
      </c>
      <c r="D9" s="4" t="s">
        <v>2</v>
      </c>
      <c r="E9" s="4" t="s">
        <v>0</v>
      </c>
      <c r="F9" s="4"/>
      <c r="G9" s="4" t="s">
        <v>22</v>
      </c>
      <c r="H9" s="4" t="s">
        <v>23</v>
      </c>
      <c r="I9" s="4">
        <v>33000</v>
      </c>
      <c r="J9" s="4">
        <v>11</v>
      </c>
      <c r="K9" s="4">
        <v>18</v>
      </c>
      <c r="L9" s="4">
        <v>34600</v>
      </c>
      <c r="M9" s="4">
        <v>8.6</v>
      </c>
      <c r="N9" s="4"/>
      <c r="O9" s="4"/>
      <c r="P9" s="4"/>
      <c r="Q9" s="4"/>
      <c r="R9" s="4"/>
      <c r="S9" s="4">
        <v>25600</v>
      </c>
      <c r="T9" s="4">
        <v>22400</v>
      </c>
      <c r="U9" s="4">
        <v>1.95</v>
      </c>
      <c r="V9" s="4">
        <v>1200</v>
      </c>
      <c r="W9" s="4">
        <v>25600</v>
      </c>
      <c r="X9" s="4"/>
      <c r="Y9" s="4">
        <v>1200</v>
      </c>
      <c r="Z9" s="4">
        <v>850</v>
      </c>
      <c r="AA9" s="4">
        <v>850</v>
      </c>
      <c r="AB9" s="4" t="s">
        <v>4</v>
      </c>
      <c r="AC9" s="4" t="s">
        <v>5</v>
      </c>
      <c r="AD9" s="4" t="s">
        <v>6</v>
      </c>
      <c r="AE9" s="4" t="s">
        <v>7</v>
      </c>
      <c r="AF9" s="4">
        <v>1</v>
      </c>
      <c r="AG9" s="4" t="s">
        <v>8</v>
      </c>
      <c r="AH9" s="4" t="s">
        <v>9</v>
      </c>
      <c r="AI9" s="4" t="s">
        <v>10</v>
      </c>
      <c r="AJ9" s="4" t="s">
        <v>11</v>
      </c>
      <c r="AK9" s="4"/>
      <c r="AL9" s="4"/>
      <c r="AM9" s="5"/>
      <c r="AN9" s="4" t="s">
        <v>8</v>
      </c>
      <c r="AO9" s="4" t="s">
        <v>8</v>
      </c>
      <c r="AP9" s="4" t="s">
        <v>13</v>
      </c>
      <c r="AQ9" s="4" t="s">
        <v>8</v>
      </c>
    </row>
    <row r="10" spans="1:43" x14ac:dyDescent="0.35">
      <c r="A10" s="2">
        <v>215560593</v>
      </c>
      <c r="B10" s="3" t="s">
        <v>0</v>
      </c>
      <c r="C10" s="3" t="s">
        <v>1</v>
      </c>
      <c r="D10" s="3" t="s">
        <v>2</v>
      </c>
      <c r="E10" s="3" t="s">
        <v>0</v>
      </c>
      <c r="F10" s="3"/>
      <c r="G10" s="3" t="s">
        <v>22</v>
      </c>
      <c r="H10" s="3" t="s">
        <v>21</v>
      </c>
      <c r="I10" s="3">
        <v>33000</v>
      </c>
      <c r="J10" s="3">
        <v>11</v>
      </c>
      <c r="K10" s="3">
        <v>16.5</v>
      </c>
      <c r="L10" s="3">
        <v>34600</v>
      </c>
      <c r="M10" s="3">
        <v>8.6</v>
      </c>
      <c r="N10" s="3"/>
      <c r="O10" s="3"/>
      <c r="P10" s="3"/>
      <c r="Q10" s="3"/>
      <c r="R10" s="3"/>
      <c r="S10" s="3">
        <v>25600</v>
      </c>
      <c r="T10" s="3">
        <v>22400</v>
      </c>
      <c r="U10" s="3">
        <v>1.95</v>
      </c>
      <c r="V10" s="3">
        <v>1200</v>
      </c>
      <c r="W10" s="3">
        <v>25600</v>
      </c>
      <c r="X10" s="3"/>
      <c r="Y10" s="3">
        <v>1200</v>
      </c>
      <c r="Z10" s="3">
        <v>850</v>
      </c>
      <c r="AA10" s="3">
        <v>850</v>
      </c>
      <c r="AB10" s="3" t="s">
        <v>4</v>
      </c>
      <c r="AC10" s="3" t="s">
        <v>5</v>
      </c>
      <c r="AD10" s="3" t="s">
        <v>6</v>
      </c>
      <c r="AE10" s="3" t="s">
        <v>7</v>
      </c>
      <c r="AF10" s="3">
        <v>1</v>
      </c>
      <c r="AG10" s="3" t="s">
        <v>8</v>
      </c>
      <c r="AH10" s="3" t="s">
        <v>9</v>
      </c>
      <c r="AI10" s="3" t="s">
        <v>10</v>
      </c>
      <c r="AJ10" s="3" t="s">
        <v>11</v>
      </c>
      <c r="AK10" s="3"/>
      <c r="AL10" s="3"/>
      <c r="AM10" s="1"/>
      <c r="AN10" s="3" t="s">
        <v>8</v>
      </c>
      <c r="AO10" s="3" t="s">
        <v>8</v>
      </c>
      <c r="AP10" s="3" t="s">
        <v>13</v>
      </c>
      <c r="AQ10" s="3" t="s">
        <v>8</v>
      </c>
    </row>
    <row r="11" spans="1:43" x14ac:dyDescent="0.35">
      <c r="A11" s="6">
        <v>215560592</v>
      </c>
      <c r="B11" s="4" t="s">
        <v>0</v>
      </c>
      <c r="C11" s="4" t="s">
        <v>1</v>
      </c>
      <c r="D11" s="4" t="s">
        <v>2</v>
      </c>
      <c r="E11" s="4" t="s">
        <v>0</v>
      </c>
      <c r="F11" s="4"/>
      <c r="G11" s="4" t="s">
        <v>24</v>
      </c>
      <c r="H11" s="4" t="s">
        <v>25</v>
      </c>
      <c r="I11" s="4">
        <v>32000</v>
      </c>
      <c r="J11" s="4">
        <v>10.4</v>
      </c>
      <c r="K11" s="4">
        <v>17</v>
      </c>
      <c r="L11" s="4">
        <v>34600</v>
      </c>
      <c r="M11" s="4">
        <v>8.8000000000000007</v>
      </c>
      <c r="N11" s="4"/>
      <c r="O11" s="4"/>
      <c r="P11" s="4"/>
      <c r="Q11" s="4"/>
      <c r="R11" s="4"/>
      <c r="S11" s="4">
        <v>27600</v>
      </c>
      <c r="T11" s="4">
        <v>24400</v>
      </c>
      <c r="U11" s="4">
        <v>1.95</v>
      </c>
      <c r="V11" s="4">
        <v>1180</v>
      </c>
      <c r="W11" s="4">
        <v>27600</v>
      </c>
      <c r="X11" s="4"/>
      <c r="Y11" s="4">
        <v>1180</v>
      </c>
      <c r="Z11" s="4">
        <v>800</v>
      </c>
      <c r="AA11" s="4">
        <v>800</v>
      </c>
      <c r="AB11" s="4" t="s">
        <v>4</v>
      </c>
      <c r="AC11" s="4" t="s">
        <v>5</v>
      </c>
      <c r="AD11" s="4" t="s">
        <v>6</v>
      </c>
      <c r="AE11" s="4" t="s">
        <v>7</v>
      </c>
      <c r="AF11" s="4">
        <v>1</v>
      </c>
      <c r="AG11" s="4" t="s">
        <v>8</v>
      </c>
      <c r="AH11" s="4" t="s">
        <v>9</v>
      </c>
      <c r="AI11" s="4" t="s">
        <v>10</v>
      </c>
      <c r="AJ11" s="4" t="s">
        <v>11</v>
      </c>
      <c r="AK11" s="4"/>
      <c r="AL11" s="4"/>
      <c r="AM11" s="5"/>
      <c r="AN11" s="4" t="s">
        <v>8</v>
      </c>
      <c r="AO11" s="4" t="s">
        <v>8</v>
      </c>
      <c r="AP11" s="4" t="s">
        <v>13</v>
      </c>
      <c r="AQ11" s="4" t="s">
        <v>8</v>
      </c>
    </row>
    <row r="12" spans="1:43" x14ac:dyDescent="0.35">
      <c r="A12" s="2">
        <v>215560591</v>
      </c>
      <c r="B12" s="3" t="s">
        <v>0</v>
      </c>
      <c r="C12" s="3" t="s">
        <v>1</v>
      </c>
      <c r="D12" s="3" t="s">
        <v>2</v>
      </c>
      <c r="E12" s="3" t="s">
        <v>0</v>
      </c>
      <c r="F12" s="3"/>
      <c r="G12" s="3" t="s">
        <v>26</v>
      </c>
      <c r="H12" s="3" t="s">
        <v>25</v>
      </c>
      <c r="I12" s="3">
        <v>22800</v>
      </c>
      <c r="J12" s="3">
        <v>12</v>
      </c>
      <c r="K12" s="3">
        <v>18</v>
      </c>
      <c r="L12" s="3">
        <v>24000</v>
      </c>
      <c r="M12" s="3">
        <v>8.8000000000000007</v>
      </c>
      <c r="N12" s="3"/>
      <c r="O12" s="3"/>
      <c r="P12" s="3"/>
      <c r="Q12" s="3"/>
      <c r="R12" s="3"/>
      <c r="S12" s="3">
        <v>23600</v>
      </c>
      <c r="T12" s="3">
        <v>19200</v>
      </c>
      <c r="U12" s="3">
        <v>2.1</v>
      </c>
      <c r="V12" s="3">
        <v>820</v>
      </c>
      <c r="W12" s="3">
        <v>23600</v>
      </c>
      <c r="X12" s="3"/>
      <c r="Y12" s="3">
        <v>820</v>
      </c>
      <c r="Z12" s="3">
        <v>580</v>
      </c>
      <c r="AA12" s="3">
        <v>580</v>
      </c>
      <c r="AB12" s="3" t="s">
        <v>4</v>
      </c>
      <c r="AC12" s="3" t="s">
        <v>5</v>
      </c>
      <c r="AD12" s="3" t="s">
        <v>6</v>
      </c>
      <c r="AE12" s="3" t="s">
        <v>7</v>
      </c>
      <c r="AF12" s="3">
        <v>1</v>
      </c>
      <c r="AG12" s="3" t="s">
        <v>8</v>
      </c>
      <c r="AH12" s="3" t="s">
        <v>9</v>
      </c>
      <c r="AI12" s="3" t="s">
        <v>10</v>
      </c>
      <c r="AJ12" s="3" t="s">
        <v>11</v>
      </c>
      <c r="AK12" s="3" t="s">
        <v>15</v>
      </c>
      <c r="AL12" s="3"/>
      <c r="AM12" s="1"/>
      <c r="AN12" s="3" t="s">
        <v>8</v>
      </c>
      <c r="AO12" s="3" t="s">
        <v>8</v>
      </c>
      <c r="AP12" s="3" t="s">
        <v>16</v>
      </c>
      <c r="AQ12" s="3" t="s">
        <v>8</v>
      </c>
    </row>
    <row r="13" spans="1:43" x14ac:dyDescent="0.35">
      <c r="A13" s="6">
        <v>215560590</v>
      </c>
      <c r="B13" s="4" t="s">
        <v>0</v>
      </c>
      <c r="C13" s="4" t="s">
        <v>1</v>
      </c>
      <c r="D13" s="4" t="s">
        <v>2</v>
      </c>
      <c r="E13" s="4" t="s">
        <v>0</v>
      </c>
      <c r="F13" s="4"/>
      <c r="G13" s="4" t="s">
        <v>27</v>
      </c>
      <c r="H13" s="4" t="s">
        <v>25</v>
      </c>
      <c r="I13" s="4">
        <v>22800</v>
      </c>
      <c r="J13" s="4">
        <v>12</v>
      </c>
      <c r="K13" s="4">
        <v>18</v>
      </c>
      <c r="L13" s="4">
        <v>24000</v>
      </c>
      <c r="M13" s="4">
        <v>8.8000000000000007</v>
      </c>
      <c r="N13" s="4"/>
      <c r="O13" s="4"/>
      <c r="P13" s="4"/>
      <c r="Q13" s="4"/>
      <c r="R13" s="4"/>
      <c r="S13" s="4">
        <v>22400</v>
      </c>
      <c r="T13" s="4">
        <v>19200</v>
      </c>
      <c r="U13" s="4">
        <v>2</v>
      </c>
      <c r="V13" s="4">
        <v>820</v>
      </c>
      <c r="W13" s="4">
        <v>22400</v>
      </c>
      <c r="X13" s="4"/>
      <c r="Y13" s="4">
        <v>820</v>
      </c>
      <c r="Z13" s="4">
        <v>580</v>
      </c>
      <c r="AA13" s="4">
        <v>580</v>
      </c>
      <c r="AB13" s="4" t="s">
        <v>4</v>
      </c>
      <c r="AC13" s="4" t="s">
        <v>5</v>
      </c>
      <c r="AD13" s="4" t="s">
        <v>6</v>
      </c>
      <c r="AE13" s="4" t="s">
        <v>7</v>
      </c>
      <c r="AF13" s="4">
        <v>1</v>
      </c>
      <c r="AG13" s="4" t="s">
        <v>8</v>
      </c>
      <c r="AH13" s="4" t="s">
        <v>9</v>
      </c>
      <c r="AI13" s="4" t="s">
        <v>10</v>
      </c>
      <c r="AJ13" s="4" t="s">
        <v>11</v>
      </c>
      <c r="AK13" s="4" t="s">
        <v>15</v>
      </c>
      <c r="AL13" s="4"/>
      <c r="AM13" s="5"/>
      <c r="AN13" s="4" t="s">
        <v>8</v>
      </c>
      <c r="AO13" s="4" t="s">
        <v>8</v>
      </c>
      <c r="AP13" s="4" t="s">
        <v>16</v>
      </c>
      <c r="AQ13" s="4" t="s">
        <v>8</v>
      </c>
    </row>
    <row r="14" spans="1:43" x14ac:dyDescent="0.35">
      <c r="A14" s="2">
        <v>215447639</v>
      </c>
      <c r="B14" s="3" t="s">
        <v>0</v>
      </c>
      <c r="C14" s="3" t="s">
        <v>28</v>
      </c>
      <c r="D14" s="3" t="s">
        <v>29</v>
      </c>
      <c r="E14" s="3" t="s">
        <v>0</v>
      </c>
      <c r="F14" s="3"/>
      <c r="G14" s="3" t="s">
        <v>3</v>
      </c>
      <c r="H14" s="3"/>
      <c r="I14" s="3">
        <v>33600</v>
      </c>
      <c r="J14" s="3">
        <v>11.7</v>
      </c>
      <c r="K14" s="3">
        <v>18.2</v>
      </c>
      <c r="L14" s="3">
        <v>35000</v>
      </c>
      <c r="M14" s="3">
        <v>9.5</v>
      </c>
      <c r="N14" s="3"/>
      <c r="O14" s="3"/>
      <c r="P14" s="3"/>
      <c r="Q14" s="3"/>
      <c r="R14" s="3"/>
      <c r="S14" s="3">
        <v>28000</v>
      </c>
      <c r="T14" s="3">
        <v>24600</v>
      </c>
      <c r="U14" s="3">
        <v>2</v>
      </c>
      <c r="V14" s="3">
        <v>1200</v>
      </c>
      <c r="W14" s="3">
        <v>28000</v>
      </c>
      <c r="X14" s="3"/>
      <c r="Y14" s="3">
        <v>1200</v>
      </c>
      <c r="Z14" s="3">
        <v>1050</v>
      </c>
      <c r="AA14" s="3">
        <v>1050</v>
      </c>
      <c r="AB14" s="3" t="s">
        <v>4</v>
      </c>
      <c r="AC14" s="3" t="s">
        <v>5</v>
      </c>
      <c r="AD14" s="3" t="s">
        <v>6</v>
      </c>
      <c r="AE14" s="3" t="s">
        <v>7</v>
      </c>
      <c r="AF14" s="3">
        <v>1</v>
      </c>
      <c r="AG14" s="3" t="s">
        <v>8</v>
      </c>
      <c r="AH14" s="3" t="s">
        <v>9</v>
      </c>
      <c r="AI14" s="3" t="s">
        <v>10</v>
      </c>
      <c r="AJ14" s="3" t="s">
        <v>11</v>
      </c>
      <c r="AK14" s="3" t="s">
        <v>15</v>
      </c>
      <c r="AL14" s="3"/>
      <c r="AM14" s="1"/>
      <c r="AN14" s="3" t="s">
        <v>12</v>
      </c>
      <c r="AO14" s="3" t="s">
        <v>12</v>
      </c>
      <c r="AP14" s="3" t="s">
        <v>16</v>
      </c>
      <c r="AQ14" s="3" t="s">
        <v>8</v>
      </c>
    </row>
    <row r="15" spans="1:43" x14ac:dyDescent="0.35">
      <c r="A15" s="6">
        <v>215447638</v>
      </c>
      <c r="B15" s="4" t="s">
        <v>0</v>
      </c>
      <c r="C15" s="4" t="s">
        <v>28</v>
      </c>
      <c r="D15" s="4" t="s">
        <v>29</v>
      </c>
      <c r="E15" s="4" t="s">
        <v>0</v>
      </c>
      <c r="F15" s="4"/>
      <c r="G15" s="4" t="s">
        <v>14</v>
      </c>
      <c r="H15" s="4"/>
      <c r="I15" s="4">
        <v>23000</v>
      </c>
      <c r="J15" s="4">
        <v>12.2</v>
      </c>
      <c r="K15" s="4">
        <v>19.2</v>
      </c>
      <c r="L15" s="4">
        <v>23000</v>
      </c>
      <c r="M15" s="4">
        <v>9.1999999999999993</v>
      </c>
      <c r="N15" s="4"/>
      <c r="O15" s="4"/>
      <c r="P15" s="4"/>
      <c r="Q15" s="4"/>
      <c r="R15" s="4"/>
      <c r="S15" s="4">
        <v>21400</v>
      </c>
      <c r="T15" s="4">
        <v>19000</v>
      </c>
      <c r="U15" s="4">
        <v>1.95</v>
      </c>
      <c r="V15" s="4">
        <v>850</v>
      </c>
      <c r="W15" s="4">
        <v>21400</v>
      </c>
      <c r="X15" s="4"/>
      <c r="Y15" s="4">
        <v>850</v>
      </c>
      <c r="Z15" s="4">
        <v>750</v>
      </c>
      <c r="AA15" s="4">
        <v>750</v>
      </c>
      <c r="AB15" s="4" t="s">
        <v>4</v>
      </c>
      <c r="AC15" s="4" t="s">
        <v>5</v>
      </c>
      <c r="AD15" s="4" t="s">
        <v>6</v>
      </c>
      <c r="AE15" s="4" t="s">
        <v>7</v>
      </c>
      <c r="AF15" s="4">
        <v>1</v>
      </c>
      <c r="AG15" s="4" t="s">
        <v>8</v>
      </c>
      <c r="AH15" s="4" t="s">
        <v>9</v>
      </c>
      <c r="AI15" s="4" t="s">
        <v>10</v>
      </c>
      <c r="AJ15" s="4" t="s">
        <v>11</v>
      </c>
      <c r="AK15" s="4" t="s">
        <v>15</v>
      </c>
      <c r="AL15" s="4"/>
      <c r="AM15" s="5"/>
      <c r="AN15" s="4" t="s">
        <v>12</v>
      </c>
      <c r="AO15" s="4" t="s">
        <v>12</v>
      </c>
      <c r="AP15" s="4" t="s">
        <v>16</v>
      </c>
      <c r="AQ15" s="4" t="s">
        <v>8</v>
      </c>
    </row>
    <row r="16" spans="1:43" x14ac:dyDescent="0.35">
      <c r="A16" s="2">
        <v>215447637</v>
      </c>
      <c r="B16" s="3" t="s">
        <v>0</v>
      </c>
      <c r="C16" s="3" t="s">
        <v>28</v>
      </c>
      <c r="D16" s="3" t="s">
        <v>30</v>
      </c>
      <c r="E16" s="3" t="s">
        <v>0</v>
      </c>
      <c r="F16" s="3"/>
      <c r="G16" s="3" t="s">
        <v>18</v>
      </c>
      <c r="H16" s="3" t="s">
        <v>19</v>
      </c>
      <c r="I16" s="3">
        <v>52000</v>
      </c>
      <c r="J16" s="3">
        <v>11.7</v>
      </c>
      <c r="K16" s="3">
        <v>18</v>
      </c>
      <c r="L16" s="3">
        <v>54000</v>
      </c>
      <c r="M16" s="3">
        <v>8.6999999999999993</v>
      </c>
      <c r="N16" s="3"/>
      <c r="O16" s="3"/>
      <c r="P16" s="3"/>
      <c r="Q16" s="3"/>
      <c r="R16" s="3"/>
      <c r="S16" s="3">
        <v>41000</v>
      </c>
      <c r="T16" s="3">
        <v>37800</v>
      </c>
      <c r="U16" s="3">
        <v>1.9</v>
      </c>
      <c r="V16" s="3">
        <v>1550</v>
      </c>
      <c r="W16" s="3">
        <v>41000</v>
      </c>
      <c r="X16" s="3"/>
      <c r="Y16" s="3">
        <v>1550</v>
      </c>
      <c r="Z16" s="3">
        <v>1100</v>
      </c>
      <c r="AA16" s="3">
        <v>1100</v>
      </c>
      <c r="AB16" s="3" t="s">
        <v>4</v>
      </c>
      <c r="AC16" s="3" t="s">
        <v>5</v>
      </c>
      <c r="AD16" s="3" t="s">
        <v>6</v>
      </c>
      <c r="AE16" s="3" t="s">
        <v>7</v>
      </c>
      <c r="AF16" s="3">
        <v>1</v>
      </c>
      <c r="AG16" s="3" t="s">
        <v>8</v>
      </c>
      <c r="AH16" s="3" t="s">
        <v>9</v>
      </c>
      <c r="AI16" s="3" t="s">
        <v>10</v>
      </c>
      <c r="AJ16" s="3" t="s">
        <v>11</v>
      </c>
      <c r="AK16" s="3" t="s">
        <v>15</v>
      </c>
      <c r="AL16" s="3"/>
      <c r="AM16" s="1"/>
      <c r="AN16" s="3" t="s">
        <v>12</v>
      </c>
      <c r="AO16" s="3" t="s">
        <v>12</v>
      </c>
      <c r="AP16" s="3" t="s">
        <v>16</v>
      </c>
      <c r="AQ16" s="3" t="s">
        <v>8</v>
      </c>
    </row>
    <row r="17" spans="1:43" x14ac:dyDescent="0.35">
      <c r="A17" s="6">
        <v>215447636</v>
      </c>
      <c r="B17" s="4" t="s">
        <v>0</v>
      </c>
      <c r="C17" s="4" t="s">
        <v>28</v>
      </c>
      <c r="D17" s="4" t="s">
        <v>30</v>
      </c>
      <c r="E17" s="4" t="s">
        <v>0</v>
      </c>
      <c r="F17" s="4"/>
      <c r="G17" s="4" t="s">
        <v>20</v>
      </c>
      <c r="H17" s="4" t="s">
        <v>21</v>
      </c>
      <c r="I17" s="4">
        <v>52000</v>
      </c>
      <c r="J17" s="4">
        <v>11.4</v>
      </c>
      <c r="K17" s="4">
        <v>18</v>
      </c>
      <c r="L17" s="4">
        <v>54000</v>
      </c>
      <c r="M17" s="4">
        <v>8.6999999999999993</v>
      </c>
      <c r="N17" s="4"/>
      <c r="O17" s="4"/>
      <c r="P17" s="4"/>
      <c r="Q17" s="4"/>
      <c r="R17" s="4"/>
      <c r="S17" s="4">
        <v>41000</v>
      </c>
      <c r="T17" s="4">
        <v>37800</v>
      </c>
      <c r="U17" s="4">
        <v>1.9</v>
      </c>
      <c r="V17" s="4">
        <v>1550</v>
      </c>
      <c r="W17" s="4">
        <v>41000</v>
      </c>
      <c r="X17" s="4"/>
      <c r="Y17" s="4">
        <v>1550</v>
      </c>
      <c r="Z17" s="4">
        <v>1100</v>
      </c>
      <c r="AA17" s="4">
        <v>1100</v>
      </c>
      <c r="AB17" s="4" t="s">
        <v>4</v>
      </c>
      <c r="AC17" s="4" t="s">
        <v>5</v>
      </c>
      <c r="AD17" s="4" t="s">
        <v>6</v>
      </c>
      <c r="AE17" s="4" t="s">
        <v>7</v>
      </c>
      <c r="AF17" s="4">
        <v>1</v>
      </c>
      <c r="AG17" s="4" t="s">
        <v>8</v>
      </c>
      <c r="AH17" s="4" t="s">
        <v>9</v>
      </c>
      <c r="AI17" s="4" t="s">
        <v>10</v>
      </c>
      <c r="AJ17" s="4" t="s">
        <v>11</v>
      </c>
      <c r="AK17" s="4"/>
      <c r="AL17" s="4"/>
      <c r="AM17" s="5"/>
      <c r="AN17" s="4" t="s">
        <v>8</v>
      </c>
      <c r="AO17" s="4" t="s">
        <v>12</v>
      </c>
      <c r="AP17" s="4" t="s">
        <v>13</v>
      </c>
      <c r="AQ17" s="4" t="s">
        <v>8</v>
      </c>
    </row>
    <row r="18" spans="1:43" x14ac:dyDescent="0.35">
      <c r="A18" s="2">
        <v>215447635</v>
      </c>
      <c r="B18" s="3" t="s">
        <v>0</v>
      </c>
      <c r="C18" s="3" t="s">
        <v>28</v>
      </c>
      <c r="D18" s="3" t="s">
        <v>30</v>
      </c>
      <c r="E18" s="3" t="s">
        <v>0</v>
      </c>
      <c r="F18" s="3"/>
      <c r="G18" s="3" t="s">
        <v>22</v>
      </c>
      <c r="H18" s="3" t="s">
        <v>23</v>
      </c>
      <c r="I18" s="3">
        <v>45000</v>
      </c>
      <c r="J18" s="3">
        <v>11.7</v>
      </c>
      <c r="K18" s="3">
        <v>18</v>
      </c>
      <c r="L18" s="3">
        <v>46000</v>
      </c>
      <c r="M18" s="3">
        <v>8.8000000000000007</v>
      </c>
      <c r="N18" s="3"/>
      <c r="O18" s="3"/>
      <c r="P18" s="3"/>
      <c r="Q18" s="3"/>
      <c r="R18" s="3"/>
      <c r="S18" s="3">
        <v>38000</v>
      </c>
      <c r="T18" s="3">
        <v>32400</v>
      </c>
      <c r="U18" s="3">
        <v>1.95</v>
      </c>
      <c r="V18" s="3">
        <v>1450</v>
      </c>
      <c r="W18" s="3">
        <v>38000</v>
      </c>
      <c r="X18" s="3"/>
      <c r="Y18" s="3">
        <v>1450</v>
      </c>
      <c r="Z18" s="3">
        <v>1020</v>
      </c>
      <c r="AA18" s="3">
        <v>1020</v>
      </c>
      <c r="AB18" s="3" t="s">
        <v>4</v>
      </c>
      <c r="AC18" s="3" t="s">
        <v>5</v>
      </c>
      <c r="AD18" s="3" t="s">
        <v>6</v>
      </c>
      <c r="AE18" s="3" t="s">
        <v>7</v>
      </c>
      <c r="AF18" s="3">
        <v>1</v>
      </c>
      <c r="AG18" s="3" t="s">
        <v>8</v>
      </c>
      <c r="AH18" s="3" t="s">
        <v>9</v>
      </c>
      <c r="AI18" s="3" t="s">
        <v>10</v>
      </c>
      <c r="AJ18" s="3" t="s">
        <v>11</v>
      </c>
      <c r="AK18" s="3" t="s">
        <v>15</v>
      </c>
      <c r="AL18" s="3"/>
      <c r="AM18" s="1"/>
      <c r="AN18" s="3" t="s">
        <v>12</v>
      </c>
      <c r="AO18" s="3" t="s">
        <v>12</v>
      </c>
      <c r="AP18" s="3" t="s">
        <v>16</v>
      </c>
      <c r="AQ18" s="3" t="s">
        <v>8</v>
      </c>
    </row>
    <row r="19" spans="1:43" x14ac:dyDescent="0.35">
      <c r="A19" s="6">
        <v>215447634</v>
      </c>
      <c r="B19" s="4" t="s">
        <v>0</v>
      </c>
      <c r="C19" s="4" t="s">
        <v>28</v>
      </c>
      <c r="D19" s="4" t="s">
        <v>30</v>
      </c>
      <c r="E19" s="4" t="s">
        <v>0</v>
      </c>
      <c r="F19" s="4"/>
      <c r="G19" s="4" t="s">
        <v>22</v>
      </c>
      <c r="H19" s="4" t="s">
        <v>21</v>
      </c>
      <c r="I19" s="4">
        <v>45000</v>
      </c>
      <c r="J19" s="4">
        <v>11.7</v>
      </c>
      <c r="K19" s="4">
        <v>18</v>
      </c>
      <c r="L19" s="4">
        <v>46000</v>
      </c>
      <c r="M19" s="4">
        <v>8.8000000000000007</v>
      </c>
      <c r="N19" s="4"/>
      <c r="O19" s="4"/>
      <c r="P19" s="4"/>
      <c r="Q19" s="4"/>
      <c r="R19" s="4"/>
      <c r="S19" s="4">
        <v>38000</v>
      </c>
      <c r="T19" s="4">
        <v>32400</v>
      </c>
      <c r="U19" s="4">
        <v>1.95</v>
      </c>
      <c r="V19" s="4">
        <v>1450</v>
      </c>
      <c r="W19" s="4">
        <v>38000</v>
      </c>
      <c r="X19" s="4"/>
      <c r="Y19" s="4">
        <v>1450</v>
      </c>
      <c r="Z19" s="4">
        <v>1020</v>
      </c>
      <c r="AA19" s="4">
        <v>1020</v>
      </c>
      <c r="AB19" s="4" t="s">
        <v>4</v>
      </c>
      <c r="AC19" s="4" t="s">
        <v>5</v>
      </c>
      <c r="AD19" s="4" t="s">
        <v>6</v>
      </c>
      <c r="AE19" s="4" t="s">
        <v>7</v>
      </c>
      <c r="AF19" s="4">
        <v>1</v>
      </c>
      <c r="AG19" s="4" t="s">
        <v>8</v>
      </c>
      <c r="AH19" s="4" t="s">
        <v>9</v>
      </c>
      <c r="AI19" s="4" t="s">
        <v>10</v>
      </c>
      <c r="AJ19" s="4" t="s">
        <v>11</v>
      </c>
      <c r="AK19" s="4" t="s">
        <v>15</v>
      </c>
      <c r="AL19" s="4"/>
      <c r="AM19" s="5"/>
      <c r="AN19" s="4" t="s">
        <v>12</v>
      </c>
      <c r="AO19" s="4" t="s">
        <v>12</v>
      </c>
      <c r="AP19" s="4" t="s">
        <v>16</v>
      </c>
      <c r="AQ19" s="4" t="s">
        <v>8</v>
      </c>
    </row>
    <row r="20" spans="1:43" x14ac:dyDescent="0.35">
      <c r="A20" s="2">
        <v>215447633</v>
      </c>
      <c r="B20" s="3" t="s">
        <v>0</v>
      </c>
      <c r="C20" s="3" t="s">
        <v>28</v>
      </c>
      <c r="D20" s="3" t="s">
        <v>30</v>
      </c>
      <c r="E20" s="3" t="s">
        <v>0</v>
      </c>
      <c r="F20" s="3"/>
      <c r="G20" s="3" t="s">
        <v>24</v>
      </c>
      <c r="H20" s="3" t="s">
        <v>25</v>
      </c>
      <c r="I20" s="3">
        <v>33000</v>
      </c>
      <c r="J20" s="3">
        <v>12</v>
      </c>
      <c r="K20" s="3">
        <v>18</v>
      </c>
      <c r="L20" s="3">
        <v>35000</v>
      </c>
      <c r="M20" s="3">
        <v>9</v>
      </c>
      <c r="N20" s="3"/>
      <c r="O20" s="3"/>
      <c r="P20" s="3"/>
      <c r="Q20" s="3"/>
      <c r="R20" s="3"/>
      <c r="S20" s="3">
        <v>30000</v>
      </c>
      <c r="T20" s="3">
        <v>28000</v>
      </c>
      <c r="U20" s="3">
        <v>1.95</v>
      </c>
      <c r="V20" s="3">
        <v>1180</v>
      </c>
      <c r="W20" s="3">
        <v>30000</v>
      </c>
      <c r="X20" s="3"/>
      <c r="Y20" s="3">
        <v>1180</v>
      </c>
      <c r="Z20" s="3">
        <v>800</v>
      </c>
      <c r="AA20" s="3">
        <v>800</v>
      </c>
      <c r="AB20" s="3" t="s">
        <v>4</v>
      </c>
      <c r="AC20" s="3" t="s">
        <v>5</v>
      </c>
      <c r="AD20" s="3" t="s">
        <v>6</v>
      </c>
      <c r="AE20" s="3" t="s">
        <v>7</v>
      </c>
      <c r="AF20" s="3">
        <v>1</v>
      </c>
      <c r="AG20" s="3" t="s">
        <v>8</v>
      </c>
      <c r="AH20" s="3" t="s">
        <v>9</v>
      </c>
      <c r="AI20" s="3" t="s">
        <v>10</v>
      </c>
      <c r="AJ20" s="3" t="s">
        <v>11</v>
      </c>
      <c r="AK20" s="3" t="s">
        <v>15</v>
      </c>
      <c r="AL20" s="3"/>
      <c r="AM20" s="1"/>
      <c r="AN20" s="3" t="s">
        <v>12</v>
      </c>
      <c r="AO20" s="3" t="s">
        <v>12</v>
      </c>
      <c r="AP20" s="3" t="s">
        <v>16</v>
      </c>
      <c r="AQ20" s="3" t="s">
        <v>8</v>
      </c>
    </row>
    <row r="21" spans="1:43" x14ac:dyDescent="0.35">
      <c r="A21" s="6">
        <v>215447632</v>
      </c>
      <c r="B21" s="4" t="s">
        <v>0</v>
      </c>
      <c r="C21" s="4" t="s">
        <v>28</v>
      </c>
      <c r="D21" s="4" t="s">
        <v>29</v>
      </c>
      <c r="E21" s="4" t="s">
        <v>0</v>
      </c>
      <c r="F21" s="4"/>
      <c r="G21" s="4" t="s">
        <v>22</v>
      </c>
      <c r="H21" s="4" t="s">
        <v>23</v>
      </c>
      <c r="I21" s="4">
        <v>33000</v>
      </c>
      <c r="J21" s="4">
        <v>11.7</v>
      </c>
      <c r="K21" s="4">
        <v>18.5</v>
      </c>
      <c r="L21" s="4">
        <v>34600</v>
      </c>
      <c r="M21" s="4">
        <v>9</v>
      </c>
      <c r="N21" s="4"/>
      <c r="O21" s="4"/>
      <c r="P21" s="4"/>
      <c r="Q21" s="4"/>
      <c r="R21" s="4"/>
      <c r="S21" s="4">
        <v>26600</v>
      </c>
      <c r="T21" s="4">
        <v>22400</v>
      </c>
      <c r="U21" s="4">
        <v>1.95</v>
      </c>
      <c r="V21" s="4">
        <v>1200</v>
      </c>
      <c r="W21" s="4">
        <v>26600</v>
      </c>
      <c r="X21" s="4"/>
      <c r="Y21" s="4">
        <v>1200</v>
      </c>
      <c r="Z21" s="4">
        <v>850</v>
      </c>
      <c r="AA21" s="4">
        <v>850</v>
      </c>
      <c r="AB21" s="4" t="s">
        <v>4</v>
      </c>
      <c r="AC21" s="4" t="s">
        <v>5</v>
      </c>
      <c r="AD21" s="4" t="s">
        <v>6</v>
      </c>
      <c r="AE21" s="4" t="s">
        <v>7</v>
      </c>
      <c r="AF21" s="4">
        <v>1</v>
      </c>
      <c r="AG21" s="4" t="s">
        <v>8</v>
      </c>
      <c r="AH21" s="4" t="s">
        <v>9</v>
      </c>
      <c r="AI21" s="4" t="s">
        <v>10</v>
      </c>
      <c r="AJ21" s="4" t="s">
        <v>11</v>
      </c>
      <c r="AK21" s="4" t="s">
        <v>15</v>
      </c>
      <c r="AL21" s="4"/>
      <c r="AM21" s="5"/>
      <c r="AN21" s="4" t="s">
        <v>12</v>
      </c>
      <c r="AO21" s="4" t="s">
        <v>8</v>
      </c>
      <c r="AP21" s="4" t="s">
        <v>16</v>
      </c>
      <c r="AQ21" s="4" t="s">
        <v>8</v>
      </c>
    </row>
    <row r="22" spans="1:43" x14ac:dyDescent="0.35">
      <c r="A22" s="2">
        <v>215447631</v>
      </c>
      <c r="B22" s="3" t="s">
        <v>0</v>
      </c>
      <c r="C22" s="3" t="s">
        <v>28</v>
      </c>
      <c r="D22" s="3" t="s">
        <v>29</v>
      </c>
      <c r="E22" s="3" t="s">
        <v>0</v>
      </c>
      <c r="F22" s="3"/>
      <c r="G22" s="3" t="s">
        <v>22</v>
      </c>
      <c r="H22" s="3" t="s">
        <v>21</v>
      </c>
      <c r="I22" s="3">
        <v>33000</v>
      </c>
      <c r="J22" s="3">
        <v>11.7</v>
      </c>
      <c r="K22" s="3">
        <v>18.5</v>
      </c>
      <c r="L22" s="3">
        <v>34600</v>
      </c>
      <c r="M22" s="3">
        <v>9</v>
      </c>
      <c r="N22" s="3"/>
      <c r="O22" s="3"/>
      <c r="P22" s="3"/>
      <c r="Q22" s="3"/>
      <c r="R22" s="3"/>
      <c r="S22" s="3">
        <v>26600</v>
      </c>
      <c r="T22" s="3">
        <v>22400</v>
      </c>
      <c r="U22" s="3">
        <v>1.95</v>
      </c>
      <c r="V22" s="3">
        <v>1200</v>
      </c>
      <c r="W22" s="3">
        <v>26600</v>
      </c>
      <c r="X22" s="3"/>
      <c r="Y22" s="3">
        <v>1200</v>
      </c>
      <c r="Z22" s="3">
        <v>850</v>
      </c>
      <c r="AA22" s="3">
        <v>850</v>
      </c>
      <c r="AB22" s="3" t="s">
        <v>4</v>
      </c>
      <c r="AC22" s="3" t="s">
        <v>5</v>
      </c>
      <c r="AD22" s="3" t="s">
        <v>6</v>
      </c>
      <c r="AE22" s="3" t="s">
        <v>7</v>
      </c>
      <c r="AF22" s="3">
        <v>1</v>
      </c>
      <c r="AG22" s="3" t="s">
        <v>8</v>
      </c>
      <c r="AH22" s="3" t="s">
        <v>9</v>
      </c>
      <c r="AI22" s="3" t="s">
        <v>10</v>
      </c>
      <c r="AJ22" s="3" t="s">
        <v>11</v>
      </c>
      <c r="AK22" s="3" t="s">
        <v>15</v>
      </c>
      <c r="AL22" s="3"/>
      <c r="AM22" s="1"/>
      <c r="AN22" s="3" t="s">
        <v>12</v>
      </c>
      <c r="AO22" s="3" t="s">
        <v>8</v>
      </c>
      <c r="AP22" s="3" t="s">
        <v>16</v>
      </c>
      <c r="AQ22" s="3" t="s">
        <v>8</v>
      </c>
    </row>
    <row r="23" spans="1:43" x14ac:dyDescent="0.35">
      <c r="A23" s="6">
        <v>215447630</v>
      </c>
      <c r="B23" s="4" t="s">
        <v>0</v>
      </c>
      <c r="C23" s="4" t="s">
        <v>28</v>
      </c>
      <c r="D23" s="4" t="s">
        <v>29</v>
      </c>
      <c r="E23" s="4" t="s">
        <v>0</v>
      </c>
      <c r="F23" s="4"/>
      <c r="G23" s="4" t="s">
        <v>24</v>
      </c>
      <c r="H23" s="4" t="s">
        <v>25</v>
      </c>
      <c r="I23" s="4">
        <v>33000</v>
      </c>
      <c r="J23" s="4">
        <v>11</v>
      </c>
      <c r="K23" s="4">
        <v>18</v>
      </c>
      <c r="L23" s="4">
        <v>34600</v>
      </c>
      <c r="M23" s="4">
        <v>9</v>
      </c>
      <c r="N23" s="4"/>
      <c r="O23" s="4"/>
      <c r="P23" s="4"/>
      <c r="Q23" s="4"/>
      <c r="R23" s="4"/>
      <c r="S23" s="4">
        <v>27600</v>
      </c>
      <c r="T23" s="4">
        <v>24400</v>
      </c>
      <c r="U23" s="4">
        <v>1.95</v>
      </c>
      <c r="V23" s="4">
        <v>1180</v>
      </c>
      <c r="W23" s="4">
        <v>27600</v>
      </c>
      <c r="X23" s="4"/>
      <c r="Y23" s="4">
        <v>1180</v>
      </c>
      <c r="Z23" s="4">
        <v>800</v>
      </c>
      <c r="AA23" s="4">
        <v>800</v>
      </c>
      <c r="AB23" s="4" t="s">
        <v>4</v>
      </c>
      <c r="AC23" s="4" t="s">
        <v>5</v>
      </c>
      <c r="AD23" s="4" t="s">
        <v>6</v>
      </c>
      <c r="AE23" s="4" t="s">
        <v>7</v>
      </c>
      <c r="AF23" s="4">
        <v>1</v>
      </c>
      <c r="AG23" s="4" t="s">
        <v>8</v>
      </c>
      <c r="AH23" s="4" t="s">
        <v>9</v>
      </c>
      <c r="AI23" s="4" t="s">
        <v>10</v>
      </c>
      <c r="AJ23" s="4" t="s">
        <v>11</v>
      </c>
      <c r="AK23" s="4"/>
      <c r="AL23" s="4"/>
      <c r="AM23" s="5"/>
      <c r="AN23" s="4" t="s">
        <v>8</v>
      </c>
      <c r="AO23" s="4" t="s">
        <v>12</v>
      </c>
      <c r="AP23" s="4" t="s">
        <v>13</v>
      </c>
      <c r="AQ23" s="4" t="s">
        <v>8</v>
      </c>
    </row>
    <row r="24" spans="1:43" x14ac:dyDescent="0.35">
      <c r="A24" s="2">
        <v>215447629</v>
      </c>
      <c r="B24" s="3" t="s">
        <v>0</v>
      </c>
      <c r="C24" s="3" t="s">
        <v>28</v>
      </c>
      <c r="D24" s="3" t="s">
        <v>29</v>
      </c>
      <c r="E24" s="3" t="s">
        <v>0</v>
      </c>
      <c r="F24" s="3"/>
      <c r="G24" s="3" t="s">
        <v>26</v>
      </c>
      <c r="H24" s="3" t="s">
        <v>25</v>
      </c>
      <c r="I24" s="3">
        <v>24000</v>
      </c>
      <c r="J24" s="3">
        <v>12</v>
      </c>
      <c r="K24" s="3">
        <v>18.5</v>
      </c>
      <c r="L24" s="3">
        <v>24000</v>
      </c>
      <c r="M24" s="3">
        <v>9</v>
      </c>
      <c r="N24" s="3"/>
      <c r="O24" s="3"/>
      <c r="P24" s="3"/>
      <c r="Q24" s="3"/>
      <c r="R24" s="3"/>
      <c r="S24" s="3">
        <v>23600</v>
      </c>
      <c r="T24" s="3">
        <v>19400</v>
      </c>
      <c r="U24" s="3">
        <v>2.1</v>
      </c>
      <c r="V24" s="3">
        <v>820</v>
      </c>
      <c r="W24" s="3">
        <v>23600</v>
      </c>
      <c r="X24" s="3"/>
      <c r="Y24" s="3">
        <v>820</v>
      </c>
      <c r="Z24" s="3">
        <v>580</v>
      </c>
      <c r="AA24" s="3">
        <v>580</v>
      </c>
      <c r="AB24" s="3" t="s">
        <v>4</v>
      </c>
      <c r="AC24" s="3" t="s">
        <v>5</v>
      </c>
      <c r="AD24" s="3" t="s">
        <v>6</v>
      </c>
      <c r="AE24" s="3" t="s">
        <v>7</v>
      </c>
      <c r="AF24" s="3">
        <v>1</v>
      </c>
      <c r="AG24" s="3" t="s">
        <v>8</v>
      </c>
      <c r="AH24" s="3" t="s">
        <v>9</v>
      </c>
      <c r="AI24" s="3" t="s">
        <v>10</v>
      </c>
      <c r="AJ24" s="3" t="s">
        <v>11</v>
      </c>
      <c r="AK24" s="3" t="s">
        <v>15</v>
      </c>
      <c r="AL24" s="3"/>
      <c r="AM24" s="1"/>
      <c r="AN24" s="3" t="s">
        <v>12</v>
      </c>
      <c r="AO24" s="3" t="s">
        <v>12</v>
      </c>
      <c r="AP24" s="3" t="s">
        <v>16</v>
      </c>
      <c r="AQ24" s="3" t="s">
        <v>8</v>
      </c>
    </row>
    <row r="25" spans="1:43" x14ac:dyDescent="0.35">
      <c r="A25" s="6">
        <v>215447628</v>
      </c>
      <c r="B25" s="4" t="s">
        <v>0</v>
      </c>
      <c r="C25" s="4" t="s">
        <v>28</v>
      </c>
      <c r="D25" s="4" t="s">
        <v>29</v>
      </c>
      <c r="E25" s="4" t="s">
        <v>0</v>
      </c>
      <c r="F25" s="4"/>
      <c r="G25" s="4" t="s">
        <v>27</v>
      </c>
      <c r="H25" s="4" t="s">
        <v>25</v>
      </c>
      <c r="I25" s="4">
        <v>23800</v>
      </c>
      <c r="J25" s="4">
        <v>12</v>
      </c>
      <c r="K25" s="4">
        <v>18.5</v>
      </c>
      <c r="L25" s="4">
        <v>24000</v>
      </c>
      <c r="M25" s="4">
        <v>9</v>
      </c>
      <c r="N25" s="4"/>
      <c r="O25" s="4"/>
      <c r="P25" s="4"/>
      <c r="Q25" s="4"/>
      <c r="R25" s="4"/>
      <c r="S25" s="4">
        <v>22400</v>
      </c>
      <c r="T25" s="4">
        <v>19200</v>
      </c>
      <c r="U25" s="4">
        <v>2</v>
      </c>
      <c r="V25" s="4">
        <v>820</v>
      </c>
      <c r="W25" s="4">
        <v>22400</v>
      </c>
      <c r="X25" s="4"/>
      <c r="Y25" s="4">
        <v>820</v>
      </c>
      <c r="Z25" s="4">
        <v>580</v>
      </c>
      <c r="AA25" s="4">
        <v>580</v>
      </c>
      <c r="AB25" s="4" t="s">
        <v>4</v>
      </c>
      <c r="AC25" s="4" t="s">
        <v>5</v>
      </c>
      <c r="AD25" s="4" t="s">
        <v>6</v>
      </c>
      <c r="AE25" s="4" t="s">
        <v>7</v>
      </c>
      <c r="AF25" s="4">
        <v>1</v>
      </c>
      <c r="AG25" s="4" t="s">
        <v>8</v>
      </c>
      <c r="AH25" s="4" t="s">
        <v>9</v>
      </c>
      <c r="AI25" s="4" t="s">
        <v>10</v>
      </c>
      <c r="AJ25" s="4" t="s">
        <v>11</v>
      </c>
      <c r="AK25" s="4" t="s">
        <v>15</v>
      </c>
      <c r="AL25" s="4"/>
      <c r="AM25" s="5"/>
      <c r="AN25" s="4" t="s">
        <v>12</v>
      </c>
      <c r="AO25" s="4" t="s">
        <v>12</v>
      </c>
      <c r="AP25" s="4" t="s">
        <v>16</v>
      </c>
      <c r="AQ25" s="4" t="s">
        <v>8</v>
      </c>
    </row>
    <row r="26" spans="1:43" x14ac:dyDescent="0.35">
      <c r="A26" s="2">
        <v>215418108</v>
      </c>
      <c r="B26" s="3" t="s">
        <v>0</v>
      </c>
      <c r="C26" s="3"/>
      <c r="D26" s="3" t="s">
        <v>31</v>
      </c>
      <c r="E26" s="3" t="s">
        <v>32</v>
      </c>
      <c r="F26" s="3"/>
      <c r="G26" s="3" t="s">
        <v>33</v>
      </c>
      <c r="H26" s="3"/>
      <c r="I26" s="3">
        <v>52000</v>
      </c>
      <c r="J26" s="3">
        <v>10.5</v>
      </c>
      <c r="K26" s="3">
        <v>15.2</v>
      </c>
      <c r="L26" s="3">
        <v>51000</v>
      </c>
      <c r="M26" s="3">
        <v>8.6</v>
      </c>
      <c r="N26" s="3"/>
      <c r="O26" s="3"/>
      <c r="P26" s="3"/>
      <c r="Q26" s="3"/>
      <c r="R26" s="3"/>
      <c r="S26" s="3">
        <v>41000</v>
      </c>
      <c r="T26" s="3">
        <v>36800</v>
      </c>
      <c r="U26" s="3">
        <v>1.9</v>
      </c>
      <c r="V26" s="3">
        <v>1350</v>
      </c>
      <c r="W26" s="3">
        <v>40000</v>
      </c>
      <c r="X26" s="3"/>
      <c r="Y26" s="3">
        <v>1350</v>
      </c>
      <c r="Z26" s="3">
        <v>1050</v>
      </c>
      <c r="AA26" s="3">
        <v>1050</v>
      </c>
      <c r="AB26" s="3" t="s">
        <v>4</v>
      </c>
      <c r="AC26" s="3" t="s">
        <v>34</v>
      </c>
      <c r="AD26" s="3" t="s">
        <v>35</v>
      </c>
      <c r="AE26" s="3" t="s">
        <v>7</v>
      </c>
      <c r="AF26" s="3">
        <v>1</v>
      </c>
      <c r="AG26" s="3"/>
      <c r="AH26" s="3" t="s">
        <v>9</v>
      </c>
      <c r="AI26" s="3" t="s">
        <v>10</v>
      </c>
      <c r="AJ26" s="3" t="s">
        <v>11</v>
      </c>
      <c r="AK26" s="3"/>
      <c r="AL26" s="3"/>
      <c r="AM26" s="1"/>
      <c r="AN26" s="3" t="s">
        <v>8</v>
      </c>
      <c r="AO26" s="3" t="s">
        <v>8</v>
      </c>
      <c r="AP26" s="3" t="s">
        <v>13</v>
      </c>
      <c r="AQ26" s="3" t="s">
        <v>8</v>
      </c>
    </row>
    <row r="27" spans="1:43" x14ac:dyDescent="0.35">
      <c r="A27" s="6">
        <v>215418107</v>
      </c>
      <c r="B27" s="4" t="s">
        <v>0</v>
      </c>
      <c r="C27" s="4"/>
      <c r="D27" s="4" t="s">
        <v>36</v>
      </c>
      <c r="E27" s="4" t="s">
        <v>32</v>
      </c>
      <c r="F27" s="4"/>
      <c r="G27" s="4" t="s">
        <v>33</v>
      </c>
      <c r="H27" s="4"/>
      <c r="I27" s="4">
        <v>52000</v>
      </c>
      <c r="J27" s="4">
        <v>10</v>
      </c>
      <c r="K27" s="4">
        <v>14.5</v>
      </c>
      <c r="L27" s="4">
        <v>51000</v>
      </c>
      <c r="M27" s="4">
        <v>8.5</v>
      </c>
      <c r="N27" s="4"/>
      <c r="O27" s="4"/>
      <c r="P27" s="4"/>
      <c r="Q27" s="4"/>
      <c r="R27" s="4"/>
      <c r="S27" s="4">
        <v>41000</v>
      </c>
      <c r="T27" s="4"/>
      <c r="U27" s="4"/>
      <c r="V27" s="4">
        <v>1300</v>
      </c>
      <c r="W27" s="4">
        <v>40000</v>
      </c>
      <c r="X27" s="4"/>
      <c r="Y27" s="4">
        <v>1300</v>
      </c>
      <c r="Z27" s="4">
        <v>1300</v>
      </c>
      <c r="AA27" s="4">
        <v>1300</v>
      </c>
      <c r="AB27" s="4" t="s">
        <v>4</v>
      </c>
      <c r="AC27" s="4" t="s">
        <v>34</v>
      </c>
      <c r="AD27" s="4" t="s">
        <v>35</v>
      </c>
      <c r="AE27" s="4" t="s">
        <v>7</v>
      </c>
      <c r="AF27" s="4">
        <v>1</v>
      </c>
      <c r="AG27" s="4"/>
      <c r="AH27" s="4" t="s">
        <v>9</v>
      </c>
      <c r="AI27" s="4" t="s">
        <v>10</v>
      </c>
      <c r="AJ27" s="4"/>
      <c r="AK27" s="4"/>
      <c r="AL27" s="4"/>
      <c r="AM27" s="5"/>
      <c r="AN27" s="4" t="s">
        <v>8</v>
      </c>
      <c r="AO27" s="4" t="s">
        <v>8</v>
      </c>
      <c r="AP27" s="4" t="s">
        <v>8</v>
      </c>
      <c r="AQ27" s="4" t="s">
        <v>8</v>
      </c>
    </row>
    <row r="28" spans="1:43" x14ac:dyDescent="0.35">
      <c r="A28" s="2">
        <v>215418106</v>
      </c>
      <c r="B28" s="3" t="s">
        <v>0</v>
      </c>
      <c r="C28" s="3"/>
      <c r="D28" s="3" t="s">
        <v>31</v>
      </c>
      <c r="E28" s="3" t="s">
        <v>32</v>
      </c>
      <c r="F28" s="3"/>
      <c r="G28" s="3" t="s">
        <v>37</v>
      </c>
      <c r="H28" s="3"/>
      <c r="I28" s="3">
        <v>42000</v>
      </c>
      <c r="J28" s="3">
        <v>11.7</v>
      </c>
      <c r="K28" s="3">
        <v>15.2</v>
      </c>
      <c r="L28" s="3">
        <v>41000</v>
      </c>
      <c r="M28" s="3">
        <v>8.6</v>
      </c>
      <c r="N28" s="3"/>
      <c r="O28" s="3"/>
      <c r="P28" s="3"/>
      <c r="Q28" s="3"/>
      <c r="R28" s="3"/>
      <c r="S28" s="3">
        <v>36000</v>
      </c>
      <c r="T28" s="3">
        <v>32000</v>
      </c>
      <c r="U28" s="3">
        <v>1.9</v>
      </c>
      <c r="V28" s="3">
        <v>1200</v>
      </c>
      <c r="W28" s="3">
        <v>35400</v>
      </c>
      <c r="X28" s="3"/>
      <c r="Y28" s="3">
        <v>1200</v>
      </c>
      <c r="Z28" s="3">
        <v>900</v>
      </c>
      <c r="AA28" s="3">
        <v>900</v>
      </c>
      <c r="AB28" s="3" t="s">
        <v>4</v>
      </c>
      <c r="AC28" s="3" t="s">
        <v>34</v>
      </c>
      <c r="AD28" s="3" t="s">
        <v>35</v>
      </c>
      <c r="AE28" s="3" t="s">
        <v>7</v>
      </c>
      <c r="AF28" s="3">
        <v>1</v>
      </c>
      <c r="AG28" s="3"/>
      <c r="AH28" s="3" t="s">
        <v>9</v>
      </c>
      <c r="AI28" s="3" t="s">
        <v>10</v>
      </c>
      <c r="AJ28" s="3" t="s">
        <v>11</v>
      </c>
      <c r="AK28" s="3" t="s">
        <v>15</v>
      </c>
      <c r="AL28" s="3"/>
      <c r="AM28" s="1"/>
      <c r="AN28" s="3" t="s">
        <v>8</v>
      </c>
      <c r="AO28" s="3" t="s">
        <v>8</v>
      </c>
      <c r="AP28" s="3" t="s">
        <v>16</v>
      </c>
      <c r="AQ28" s="3" t="s">
        <v>8</v>
      </c>
    </row>
    <row r="29" spans="1:43" x14ac:dyDescent="0.35">
      <c r="A29" s="6">
        <v>215405107</v>
      </c>
      <c r="B29" s="4" t="s">
        <v>0</v>
      </c>
      <c r="C29" s="4"/>
      <c r="D29" s="4" t="s">
        <v>30</v>
      </c>
      <c r="E29" s="4" t="s">
        <v>32</v>
      </c>
      <c r="F29" s="4"/>
      <c r="G29" s="4" t="s">
        <v>38</v>
      </c>
      <c r="H29" s="4"/>
      <c r="I29" s="4">
        <v>44500</v>
      </c>
      <c r="J29" s="4">
        <v>11.7</v>
      </c>
      <c r="K29" s="4">
        <v>18</v>
      </c>
      <c r="L29" s="4">
        <v>46000</v>
      </c>
      <c r="M29" s="4">
        <v>9.4499999999999993</v>
      </c>
      <c r="N29" s="4"/>
      <c r="O29" s="4"/>
      <c r="P29" s="4"/>
      <c r="Q29" s="4"/>
      <c r="R29" s="4"/>
      <c r="S29" s="4">
        <v>39000</v>
      </c>
      <c r="T29" s="4">
        <v>34000</v>
      </c>
      <c r="U29" s="4">
        <v>2.1</v>
      </c>
      <c r="V29" s="4">
        <v>1500</v>
      </c>
      <c r="W29" s="4">
        <v>38000</v>
      </c>
      <c r="X29" s="4"/>
      <c r="Y29" s="4">
        <v>1500</v>
      </c>
      <c r="Z29" s="4">
        <v>1000</v>
      </c>
      <c r="AA29" s="4">
        <v>1000</v>
      </c>
      <c r="AB29" s="4" t="s">
        <v>4</v>
      </c>
      <c r="AC29" s="4" t="s">
        <v>34</v>
      </c>
      <c r="AD29" s="4" t="s">
        <v>6</v>
      </c>
      <c r="AE29" s="4" t="s">
        <v>7</v>
      </c>
      <c r="AF29" s="4">
        <v>1</v>
      </c>
      <c r="AG29" s="4"/>
      <c r="AH29" s="4" t="s">
        <v>9</v>
      </c>
      <c r="AI29" s="4" t="s">
        <v>10</v>
      </c>
      <c r="AJ29" s="4" t="s">
        <v>11</v>
      </c>
      <c r="AK29" s="4" t="s">
        <v>15</v>
      </c>
      <c r="AL29" s="4"/>
      <c r="AM29" s="5"/>
      <c r="AN29" s="4" t="s">
        <v>8</v>
      </c>
      <c r="AO29" s="4" t="s">
        <v>8</v>
      </c>
      <c r="AP29" s="4" t="s">
        <v>16</v>
      </c>
      <c r="AQ29" s="4" t="s">
        <v>8</v>
      </c>
    </row>
    <row r="30" spans="1:43" x14ac:dyDescent="0.35">
      <c r="A30" s="2">
        <v>215405106</v>
      </c>
      <c r="B30" s="3" t="s">
        <v>0</v>
      </c>
      <c r="C30" s="3"/>
      <c r="D30" s="3" t="s">
        <v>29</v>
      </c>
      <c r="E30" s="3" t="s">
        <v>32</v>
      </c>
      <c r="F30" s="3"/>
      <c r="G30" s="3" t="s">
        <v>39</v>
      </c>
      <c r="H30" s="3"/>
      <c r="I30" s="3">
        <v>23000</v>
      </c>
      <c r="J30" s="3">
        <v>12.5</v>
      </c>
      <c r="K30" s="3">
        <v>20</v>
      </c>
      <c r="L30" s="3">
        <v>22400</v>
      </c>
      <c r="M30" s="3">
        <v>9.25</v>
      </c>
      <c r="N30" s="3"/>
      <c r="O30" s="3"/>
      <c r="P30" s="3"/>
      <c r="Q30" s="3"/>
      <c r="R30" s="3"/>
      <c r="S30" s="3">
        <v>21400</v>
      </c>
      <c r="T30" s="3">
        <v>19200</v>
      </c>
      <c r="U30" s="3">
        <v>2.06</v>
      </c>
      <c r="V30" s="3">
        <v>800</v>
      </c>
      <c r="W30" s="3">
        <v>20800</v>
      </c>
      <c r="X30" s="3"/>
      <c r="Y30" s="3">
        <v>800</v>
      </c>
      <c r="Z30" s="3">
        <v>670</v>
      </c>
      <c r="AA30" s="3">
        <v>670</v>
      </c>
      <c r="AB30" s="3" t="s">
        <v>4</v>
      </c>
      <c r="AC30" s="3" t="s">
        <v>34</v>
      </c>
      <c r="AD30" s="3" t="s">
        <v>6</v>
      </c>
      <c r="AE30" s="3" t="s">
        <v>7</v>
      </c>
      <c r="AF30" s="3">
        <v>1</v>
      </c>
      <c r="AG30" s="3"/>
      <c r="AH30" s="3" t="s">
        <v>9</v>
      </c>
      <c r="AI30" s="3" t="s">
        <v>10</v>
      </c>
      <c r="AJ30" s="3" t="s">
        <v>11</v>
      </c>
      <c r="AK30" s="3" t="s">
        <v>15</v>
      </c>
      <c r="AL30" s="3"/>
      <c r="AM30" s="1"/>
      <c r="AN30" s="3" t="s">
        <v>8</v>
      </c>
      <c r="AO30" s="3" t="s">
        <v>8</v>
      </c>
      <c r="AP30" s="3" t="s">
        <v>16</v>
      </c>
      <c r="AQ30" s="3" t="s">
        <v>8</v>
      </c>
    </row>
    <row r="31" spans="1:43" x14ac:dyDescent="0.35">
      <c r="A31" s="6">
        <v>215405105</v>
      </c>
      <c r="B31" s="4" t="s">
        <v>0</v>
      </c>
      <c r="C31" s="4"/>
      <c r="D31" s="4" t="s">
        <v>29</v>
      </c>
      <c r="E31" s="4" t="s">
        <v>32</v>
      </c>
      <c r="F31" s="4"/>
      <c r="G31" s="4" t="s">
        <v>40</v>
      </c>
      <c r="H31" s="4"/>
      <c r="I31" s="4">
        <v>23200</v>
      </c>
      <c r="J31" s="4">
        <v>12.5</v>
      </c>
      <c r="K31" s="4">
        <v>20</v>
      </c>
      <c r="L31" s="4">
        <v>22400</v>
      </c>
      <c r="M31" s="4">
        <v>9.25</v>
      </c>
      <c r="N31" s="4"/>
      <c r="O31" s="4"/>
      <c r="P31" s="4"/>
      <c r="Q31" s="4"/>
      <c r="R31" s="4"/>
      <c r="S31" s="4">
        <v>21400</v>
      </c>
      <c r="T31" s="4">
        <v>19200</v>
      </c>
      <c r="U31" s="4">
        <v>2.06</v>
      </c>
      <c r="V31" s="4">
        <v>800</v>
      </c>
      <c r="W31" s="4">
        <v>20800</v>
      </c>
      <c r="X31" s="4"/>
      <c r="Y31" s="4">
        <v>800</v>
      </c>
      <c r="Z31" s="4">
        <v>670</v>
      </c>
      <c r="AA31" s="4">
        <v>670</v>
      </c>
      <c r="AB31" s="4" t="s">
        <v>4</v>
      </c>
      <c r="AC31" s="4" t="s">
        <v>34</v>
      </c>
      <c r="AD31" s="4" t="s">
        <v>6</v>
      </c>
      <c r="AE31" s="4" t="s">
        <v>7</v>
      </c>
      <c r="AF31" s="4">
        <v>1</v>
      </c>
      <c r="AG31" s="4"/>
      <c r="AH31" s="4" t="s">
        <v>9</v>
      </c>
      <c r="AI31" s="4" t="s">
        <v>10</v>
      </c>
      <c r="AJ31" s="4" t="s">
        <v>11</v>
      </c>
      <c r="AK31" s="4" t="s">
        <v>15</v>
      </c>
      <c r="AL31" s="4"/>
      <c r="AM31" s="5"/>
      <c r="AN31" s="4" t="s">
        <v>8</v>
      </c>
      <c r="AO31" s="4" t="s">
        <v>8</v>
      </c>
      <c r="AP31" s="4" t="s">
        <v>16</v>
      </c>
      <c r="AQ31" s="4" t="s">
        <v>8</v>
      </c>
    </row>
    <row r="32" spans="1:43" x14ac:dyDescent="0.35">
      <c r="A32" s="2">
        <v>215389840</v>
      </c>
      <c r="B32" s="3" t="s">
        <v>0</v>
      </c>
      <c r="C32" s="3"/>
      <c r="D32" s="3" t="s">
        <v>31</v>
      </c>
      <c r="E32" s="3" t="s">
        <v>32</v>
      </c>
      <c r="F32" s="3"/>
      <c r="G32" s="3" t="s">
        <v>41</v>
      </c>
      <c r="H32" s="3"/>
      <c r="I32" s="3">
        <v>52000</v>
      </c>
      <c r="J32" s="3">
        <v>10.5</v>
      </c>
      <c r="K32" s="3">
        <v>15.2</v>
      </c>
      <c r="L32" s="3">
        <v>51000</v>
      </c>
      <c r="M32" s="3">
        <v>8.6</v>
      </c>
      <c r="N32" s="3"/>
      <c r="O32" s="3"/>
      <c r="P32" s="3"/>
      <c r="Q32" s="3"/>
      <c r="R32" s="3"/>
      <c r="S32" s="3">
        <v>41000</v>
      </c>
      <c r="T32" s="3">
        <v>36800</v>
      </c>
      <c r="U32" s="3">
        <v>1.9</v>
      </c>
      <c r="V32" s="3">
        <v>1350</v>
      </c>
      <c r="W32" s="3">
        <v>40000</v>
      </c>
      <c r="X32" s="3"/>
      <c r="Y32" s="3">
        <v>1350</v>
      </c>
      <c r="Z32" s="3">
        <v>1350</v>
      </c>
      <c r="AA32" s="3">
        <v>1350</v>
      </c>
      <c r="AB32" s="3" t="s">
        <v>4</v>
      </c>
      <c r="AC32" s="3" t="s">
        <v>34</v>
      </c>
      <c r="AD32" s="3" t="s">
        <v>35</v>
      </c>
      <c r="AE32" s="3" t="s">
        <v>7</v>
      </c>
      <c r="AF32" s="3">
        <v>1</v>
      </c>
      <c r="AG32" s="3"/>
      <c r="AH32" s="3" t="s">
        <v>9</v>
      </c>
      <c r="AI32" s="3" t="s">
        <v>10</v>
      </c>
      <c r="AJ32" s="3" t="s">
        <v>11</v>
      </c>
      <c r="AK32" s="3"/>
      <c r="AL32" s="3"/>
      <c r="AM32" s="1"/>
      <c r="AN32" s="3" t="s">
        <v>8</v>
      </c>
      <c r="AO32" s="3" t="s">
        <v>8</v>
      </c>
      <c r="AP32" s="3" t="s">
        <v>13</v>
      </c>
      <c r="AQ32" s="3" t="s">
        <v>8</v>
      </c>
    </row>
    <row r="33" spans="1:43" x14ac:dyDescent="0.35">
      <c r="A33" s="6">
        <v>215389838</v>
      </c>
      <c r="B33" s="4" t="s">
        <v>0</v>
      </c>
      <c r="C33" s="4"/>
      <c r="D33" s="4" t="s">
        <v>31</v>
      </c>
      <c r="E33" s="4" t="s">
        <v>32</v>
      </c>
      <c r="F33" s="4"/>
      <c r="G33" s="4" t="s">
        <v>42</v>
      </c>
      <c r="H33" s="4"/>
      <c r="I33" s="4">
        <v>49500</v>
      </c>
      <c r="J33" s="4">
        <v>10.5</v>
      </c>
      <c r="K33" s="4">
        <v>15</v>
      </c>
      <c r="L33" s="4">
        <v>49500</v>
      </c>
      <c r="M33" s="4">
        <v>8.5500000000000007</v>
      </c>
      <c r="N33" s="4"/>
      <c r="O33" s="4"/>
      <c r="P33" s="4"/>
      <c r="Q33" s="4"/>
      <c r="R33" s="4"/>
      <c r="S33" s="4">
        <v>41000</v>
      </c>
      <c r="T33" s="4">
        <v>36800</v>
      </c>
      <c r="U33" s="4">
        <v>1.88</v>
      </c>
      <c r="V33" s="4">
        <v>1350</v>
      </c>
      <c r="W33" s="4">
        <v>40000</v>
      </c>
      <c r="X33" s="4"/>
      <c r="Y33" s="4">
        <v>1350</v>
      </c>
      <c r="Z33" s="4">
        <v>1350</v>
      </c>
      <c r="AA33" s="4">
        <v>1350</v>
      </c>
      <c r="AB33" s="4" t="s">
        <v>4</v>
      </c>
      <c r="AC33" s="4" t="s">
        <v>34</v>
      </c>
      <c r="AD33" s="4" t="s">
        <v>35</v>
      </c>
      <c r="AE33" s="4" t="s">
        <v>7</v>
      </c>
      <c r="AF33" s="4">
        <v>1</v>
      </c>
      <c r="AG33" s="4"/>
      <c r="AH33" s="4" t="s">
        <v>9</v>
      </c>
      <c r="AI33" s="4" t="s">
        <v>10</v>
      </c>
      <c r="AJ33" s="4"/>
      <c r="AK33" s="4"/>
      <c r="AL33" s="4"/>
      <c r="AM33" s="5"/>
      <c r="AN33" s="4" t="s">
        <v>8</v>
      </c>
      <c r="AO33" s="4" t="s">
        <v>8</v>
      </c>
      <c r="AP33" s="4" t="s">
        <v>8</v>
      </c>
      <c r="AQ33" s="4" t="s">
        <v>8</v>
      </c>
    </row>
    <row r="34" spans="1:43" x14ac:dyDescent="0.35">
      <c r="A34" s="2">
        <v>215389837</v>
      </c>
      <c r="B34" s="3" t="s">
        <v>0</v>
      </c>
      <c r="C34" s="3"/>
      <c r="D34" s="3" t="s">
        <v>31</v>
      </c>
      <c r="E34" s="3" t="s">
        <v>32</v>
      </c>
      <c r="F34" s="3"/>
      <c r="G34" s="3" t="s">
        <v>43</v>
      </c>
      <c r="H34" s="3"/>
      <c r="I34" s="3">
        <v>51500</v>
      </c>
      <c r="J34" s="3">
        <v>10.5</v>
      </c>
      <c r="K34" s="3">
        <v>15.2</v>
      </c>
      <c r="L34" s="3">
        <v>51000</v>
      </c>
      <c r="M34" s="3">
        <v>8.6</v>
      </c>
      <c r="N34" s="3"/>
      <c r="O34" s="3"/>
      <c r="P34" s="3"/>
      <c r="Q34" s="3"/>
      <c r="R34" s="3"/>
      <c r="S34" s="3">
        <v>41000</v>
      </c>
      <c r="T34" s="3">
        <v>36800</v>
      </c>
      <c r="U34" s="3">
        <v>1.9</v>
      </c>
      <c r="V34" s="3">
        <v>1350</v>
      </c>
      <c r="W34" s="3">
        <v>40000</v>
      </c>
      <c r="X34" s="3"/>
      <c r="Y34" s="3">
        <v>1350</v>
      </c>
      <c r="Z34" s="3">
        <v>1350</v>
      </c>
      <c r="AA34" s="3">
        <v>1350</v>
      </c>
      <c r="AB34" s="3" t="s">
        <v>4</v>
      </c>
      <c r="AC34" s="3" t="s">
        <v>34</v>
      </c>
      <c r="AD34" s="3" t="s">
        <v>35</v>
      </c>
      <c r="AE34" s="3" t="s">
        <v>7</v>
      </c>
      <c r="AF34" s="3">
        <v>1</v>
      </c>
      <c r="AG34" s="3"/>
      <c r="AH34" s="3" t="s">
        <v>9</v>
      </c>
      <c r="AI34" s="3" t="s">
        <v>10</v>
      </c>
      <c r="AJ34" s="3" t="s">
        <v>11</v>
      </c>
      <c r="AK34" s="3"/>
      <c r="AL34" s="3"/>
      <c r="AM34" s="1"/>
      <c r="AN34" s="3" t="s">
        <v>8</v>
      </c>
      <c r="AO34" s="3" t="s">
        <v>8</v>
      </c>
      <c r="AP34" s="3" t="s">
        <v>13</v>
      </c>
      <c r="AQ34" s="3" t="s">
        <v>8</v>
      </c>
    </row>
    <row r="35" spans="1:43" x14ac:dyDescent="0.35">
      <c r="A35" s="6">
        <v>215389835</v>
      </c>
      <c r="B35" s="4" t="s">
        <v>0</v>
      </c>
      <c r="C35" s="4"/>
      <c r="D35" s="4" t="s">
        <v>44</v>
      </c>
      <c r="E35" s="4" t="s">
        <v>32</v>
      </c>
      <c r="F35" s="4"/>
      <c r="G35" s="4" t="s">
        <v>45</v>
      </c>
      <c r="H35" s="4"/>
      <c r="I35" s="4">
        <v>23200</v>
      </c>
      <c r="J35" s="4">
        <v>11.7</v>
      </c>
      <c r="K35" s="4">
        <v>15.2</v>
      </c>
      <c r="L35" s="4">
        <v>21400</v>
      </c>
      <c r="M35" s="4">
        <v>8.8000000000000007</v>
      </c>
      <c r="N35" s="4"/>
      <c r="O35" s="4"/>
      <c r="P35" s="4"/>
      <c r="Q35" s="4"/>
      <c r="R35" s="4"/>
      <c r="S35" s="4">
        <v>20000</v>
      </c>
      <c r="T35" s="4">
        <v>18200</v>
      </c>
      <c r="U35" s="4">
        <v>1.9</v>
      </c>
      <c r="V35" s="4">
        <v>700</v>
      </c>
      <c r="W35" s="4">
        <v>19400</v>
      </c>
      <c r="X35" s="4"/>
      <c r="Y35" s="4">
        <v>700</v>
      </c>
      <c r="Z35" s="4">
        <v>600</v>
      </c>
      <c r="AA35" s="4">
        <v>600</v>
      </c>
      <c r="AB35" s="4" t="s">
        <v>4</v>
      </c>
      <c r="AC35" s="4" t="s">
        <v>34</v>
      </c>
      <c r="AD35" s="4" t="s">
        <v>35</v>
      </c>
      <c r="AE35" s="4" t="s">
        <v>7</v>
      </c>
      <c r="AF35" s="4">
        <v>1</v>
      </c>
      <c r="AG35" s="4"/>
      <c r="AH35" s="4" t="s">
        <v>9</v>
      </c>
      <c r="AI35" s="4" t="s">
        <v>10</v>
      </c>
      <c r="AJ35" s="4" t="s">
        <v>11</v>
      </c>
      <c r="AK35" s="4" t="s">
        <v>15</v>
      </c>
      <c r="AL35" s="4"/>
      <c r="AM35" s="5"/>
      <c r="AN35" s="4" t="s">
        <v>8</v>
      </c>
      <c r="AO35" s="4" t="s">
        <v>8</v>
      </c>
      <c r="AP35" s="4" t="s">
        <v>16</v>
      </c>
      <c r="AQ35" s="4" t="s">
        <v>8</v>
      </c>
    </row>
    <row r="36" spans="1:43" x14ac:dyDescent="0.35">
      <c r="A36" s="2">
        <v>215389834</v>
      </c>
      <c r="B36" s="3" t="s">
        <v>0</v>
      </c>
      <c r="C36" s="3"/>
      <c r="D36" s="3" t="s">
        <v>44</v>
      </c>
      <c r="E36" s="3" t="s">
        <v>32</v>
      </c>
      <c r="F36" s="3"/>
      <c r="G36" s="3" t="s">
        <v>46</v>
      </c>
      <c r="H36" s="3"/>
      <c r="I36" s="3">
        <v>21200</v>
      </c>
      <c r="J36" s="3">
        <v>11</v>
      </c>
      <c r="K36" s="3">
        <v>15</v>
      </c>
      <c r="L36" s="3">
        <v>21400</v>
      </c>
      <c r="M36" s="3">
        <v>8.65</v>
      </c>
      <c r="N36" s="3"/>
      <c r="O36" s="3"/>
      <c r="P36" s="3"/>
      <c r="Q36" s="3"/>
      <c r="R36" s="3"/>
      <c r="S36" s="3">
        <v>20000</v>
      </c>
      <c r="T36" s="3">
        <v>18200</v>
      </c>
      <c r="U36" s="3">
        <v>1.88</v>
      </c>
      <c r="V36" s="3">
        <v>700</v>
      </c>
      <c r="W36" s="3">
        <v>19400</v>
      </c>
      <c r="X36" s="3"/>
      <c r="Y36" s="3">
        <v>700</v>
      </c>
      <c r="Z36" s="3">
        <v>600</v>
      </c>
      <c r="AA36" s="3">
        <v>600</v>
      </c>
      <c r="AB36" s="3" t="s">
        <v>4</v>
      </c>
      <c r="AC36" s="3" t="s">
        <v>34</v>
      </c>
      <c r="AD36" s="3" t="s">
        <v>35</v>
      </c>
      <c r="AE36" s="3" t="s">
        <v>7</v>
      </c>
      <c r="AF36" s="3">
        <v>1</v>
      </c>
      <c r="AG36" s="3"/>
      <c r="AH36" s="3" t="s">
        <v>9</v>
      </c>
      <c r="AI36" s="3" t="s">
        <v>10</v>
      </c>
      <c r="AJ36" s="3"/>
      <c r="AK36" s="3"/>
      <c r="AL36" s="3"/>
      <c r="AM36" s="1"/>
      <c r="AN36" s="3" t="s">
        <v>8</v>
      </c>
      <c r="AO36" s="3" t="s">
        <v>8</v>
      </c>
      <c r="AP36" s="3" t="s">
        <v>8</v>
      </c>
      <c r="AQ36" s="3" t="s">
        <v>8</v>
      </c>
    </row>
    <row r="37" spans="1:43" x14ac:dyDescent="0.35">
      <c r="A37" s="6">
        <v>215389833</v>
      </c>
      <c r="B37" s="4" t="s">
        <v>0</v>
      </c>
      <c r="C37" s="4"/>
      <c r="D37" s="4" t="s">
        <v>44</v>
      </c>
      <c r="E37" s="4" t="s">
        <v>32</v>
      </c>
      <c r="F37" s="4"/>
      <c r="G37" s="4" t="s">
        <v>47</v>
      </c>
      <c r="H37" s="4"/>
      <c r="I37" s="4">
        <v>22600</v>
      </c>
      <c r="J37" s="4">
        <v>11.5</v>
      </c>
      <c r="K37" s="4">
        <v>15</v>
      </c>
      <c r="L37" s="4">
        <v>21400</v>
      </c>
      <c r="M37" s="4">
        <v>8.8000000000000007</v>
      </c>
      <c r="N37" s="4"/>
      <c r="O37" s="4"/>
      <c r="P37" s="4"/>
      <c r="Q37" s="4"/>
      <c r="R37" s="4"/>
      <c r="S37" s="4">
        <v>20000</v>
      </c>
      <c r="T37" s="4">
        <v>18200</v>
      </c>
      <c r="U37" s="4">
        <v>1.9</v>
      </c>
      <c r="V37" s="4">
        <v>700</v>
      </c>
      <c r="W37" s="4">
        <v>19400</v>
      </c>
      <c r="X37" s="4"/>
      <c r="Y37" s="4">
        <v>930</v>
      </c>
      <c r="Z37" s="4">
        <v>700</v>
      </c>
      <c r="AA37" s="4">
        <v>700</v>
      </c>
      <c r="AB37" s="4" t="s">
        <v>4</v>
      </c>
      <c r="AC37" s="4" t="s">
        <v>34</v>
      </c>
      <c r="AD37" s="4" t="s">
        <v>35</v>
      </c>
      <c r="AE37" s="4" t="s">
        <v>7</v>
      </c>
      <c r="AF37" s="4">
        <v>1</v>
      </c>
      <c r="AG37" s="4"/>
      <c r="AH37" s="4" t="s">
        <v>9</v>
      </c>
      <c r="AI37" s="4" t="s">
        <v>10</v>
      </c>
      <c r="AJ37" s="4"/>
      <c r="AK37" s="4"/>
      <c r="AL37" s="4"/>
      <c r="AM37" s="5"/>
      <c r="AN37" s="4" t="s">
        <v>8</v>
      </c>
      <c r="AO37" s="4" t="s">
        <v>8</v>
      </c>
      <c r="AP37" s="4" t="s">
        <v>8</v>
      </c>
      <c r="AQ37" s="4" t="s">
        <v>8</v>
      </c>
    </row>
    <row r="38" spans="1:43" x14ac:dyDescent="0.35">
      <c r="A38" s="2">
        <v>215389831</v>
      </c>
      <c r="B38" s="3" t="s">
        <v>0</v>
      </c>
      <c r="C38" s="3"/>
      <c r="D38" s="3" t="s">
        <v>36</v>
      </c>
      <c r="E38" s="3" t="s">
        <v>32</v>
      </c>
      <c r="F38" s="3"/>
      <c r="G38" s="3" t="s">
        <v>48</v>
      </c>
      <c r="H38" s="3"/>
      <c r="I38" s="3">
        <v>42000</v>
      </c>
      <c r="J38" s="3">
        <v>10.5</v>
      </c>
      <c r="K38" s="3">
        <v>15.2</v>
      </c>
      <c r="L38" s="3">
        <v>41000</v>
      </c>
      <c r="M38" s="3">
        <v>8.5</v>
      </c>
      <c r="N38" s="3"/>
      <c r="O38" s="3"/>
      <c r="P38" s="3"/>
      <c r="Q38" s="3"/>
      <c r="R38" s="3"/>
      <c r="S38" s="3">
        <v>37000</v>
      </c>
      <c r="T38" s="3">
        <v>32000</v>
      </c>
      <c r="U38" s="3">
        <v>1.9</v>
      </c>
      <c r="V38" s="3">
        <v>1200</v>
      </c>
      <c r="W38" s="3">
        <v>36400</v>
      </c>
      <c r="X38" s="3"/>
      <c r="Y38" s="3">
        <v>1200</v>
      </c>
      <c r="Z38" s="3">
        <v>900</v>
      </c>
      <c r="AA38" s="3">
        <v>900</v>
      </c>
      <c r="AB38" s="3" t="s">
        <v>4</v>
      </c>
      <c r="AC38" s="3" t="s">
        <v>34</v>
      </c>
      <c r="AD38" s="3" t="s">
        <v>35</v>
      </c>
      <c r="AE38" s="3" t="s">
        <v>7</v>
      </c>
      <c r="AF38" s="3">
        <v>1</v>
      </c>
      <c r="AG38" s="3"/>
      <c r="AH38" s="3" t="s">
        <v>9</v>
      </c>
      <c r="AI38" s="3" t="s">
        <v>10</v>
      </c>
      <c r="AJ38" s="3" t="s">
        <v>11</v>
      </c>
      <c r="AK38" s="3"/>
      <c r="AL38" s="3"/>
      <c r="AM38" s="1"/>
      <c r="AN38" s="3" t="s">
        <v>8</v>
      </c>
      <c r="AO38" s="3" t="s">
        <v>8</v>
      </c>
      <c r="AP38" s="3" t="s">
        <v>13</v>
      </c>
      <c r="AQ38" s="3" t="s">
        <v>8</v>
      </c>
    </row>
    <row r="39" spans="1:43" x14ac:dyDescent="0.35">
      <c r="A39" s="6">
        <v>215389829</v>
      </c>
      <c r="B39" s="4" t="s">
        <v>0</v>
      </c>
      <c r="C39" s="4"/>
      <c r="D39" s="4" t="s">
        <v>36</v>
      </c>
      <c r="E39" s="4" t="s">
        <v>32</v>
      </c>
      <c r="F39" s="4"/>
      <c r="G39" s="4" t="s">
        <v>49</v>
      </c>
      <c r="H39" s="4"/>
      <c r="I39" s="4">
        <v>40500</v>
      </c>
      <c r="J39" s="4">
        <v>10</v>
      </c>
      <c r="K39" s="4">
        <v>15.2</v>
      </c>
      <c r="L39" s="4">
        <v>41000</v>
      </c>
      <c r="M39" s="4">
        <v>8.5</v>
      </c>
      <c r="N39" s="4"/>
      <c r="O39" s="4"/>
      <c r="P39" s="4"/>
      <c r="Q39" s="4"/>
      <c r="R39" s="4"/>
      <c r="S39" s="4">
        <v>37000</v>
      </c>
      <c r="T39" s="4">
        <v>32000</v>
      </c>
      <c r="U39" s="4">
        <v>1.9</v>
      </c>
      <c r="V39" s="4">
        <v>1200</v>
      </c>
      <c r="W39" s="4">
        <v>36400</v>
      </c>
      <c r="X39" s="4"/>
      <c r="Y39" s="4">
        <v>1200</v>
      </c>
      <c r="Z39" s="4">
        <v>900</v>
      </c>
      <c r="AA39" s="4">
        <v>900</v>
      </c>
      <c r="AB39" s="4" t="s">
        <v>4</v>
      </c>
      <c r="AC39" s="4" t="s">
        <v>34</v>
      </c>
      <c r="AD39" s="4" t="s">
        <v>35</v>
      </c>
      <c r="AE39" s="4" t="s">
        <v>7</v>
      </c>
      <c r="AF39" s="4">
        <v>1</v>
      </c>
      <c r="AG39" s="4"/>
      <c r="AH39" s="4" t="s">
        <v>9</v>
      </c>
      <c r="AI39" s="4" t="s">
        <v>10</v>
      </c>
      <c r="AJ39" s="4" t="s">
        <v>11</v>
      </c>
      <c r="AK39" s="4"/>
      <c r="AL39" s="4"/>
      <c r="AM39" s="5"/>
      <c r="AN39" s="4" t="s">
        <v>8</v>
      </c>
      <c r="AO39" s="4" t="s">
        <v>8</v>
      </c>
      <c r="AP39" s="4" t="s">
        <v>13</v>
      </c>
      <c r="AQ39" s="4" t="s">
        <v>8</v>
      </c>
    </row>
    <row r="40" spans="1:43" x14ac:dyDescent="0.35">
      <c r="A40" s="2">
        <v>215389828</v>
      </c>
      <c r="B40" s="3" t="s">
        <v>0</v>
      </c>
      <c r="C40" s="3"/>
      <c r="D40" s="3" t="s">
        <v>36</v>
      </c>
      <c r="E40" s="3" t="s">
        <v>32</v>
      </c>
      <c r="F40" s="3"/>
      <c r="G40" s="3" t="s">
        <v>43</v>
      </c>
      <c r="H40" s="3"/>
      <c r="I40" s="3">
        <v>51500</v>
      </c>
      <c r="J40" s="3">
        <v>10</v>
      </c>
      <c r="K40" s="3">
        <v>15.2</v>
      </c>
      <c r="L40" s="3">
        <v>51000</v>
      </c>
      <c r="M40" s="3">
        <v>8.5</v>
      </c>
      <c r="N40" s="3"/>
      <c r="O40" s="3"/>
      <c r="P40" s="3"/>
      <c r="Q40" s="3"/>
      <c r="R40" s="3"/>
      <c r="S40" s="3">
        <v>41000</v>
      </c>
      <c r="T40" s="3">
        <v>36800</v>
      </c>
      <c r="U40" s="3">
        <v>1.9</v>
      </c>
      <c r="V40" s="3">
        <v>1350</v>
      </c>
      <c r="W40" s="3">
        <v>40000</v>
      </c>
      <c r="X40" s="3"/>
      <c r="Y40" s="3">
        <v>1350</v>
      </c>
      <c r="Z40" s="3">
        <v>900</v>
      </c>
      <c r="AA40" s="3">
        <v>1350</v>
      </c>
      <c r="AB40" s="3" t="s">
        <v>4</v>
      </c>
      <c r="AC40" s="3" t="s">
        <v>34</v>
      </c>
      <c r="AD40" s="3" t="s">
        <v>35</v>
      </c>
      <c r="AE40" s="3" t="s">
        <v>7</v>
      </c>
      <c r="AF40" s="3">
        <v>1</v>
      </c>
      <c r="AG40" s="3"/>
      <c r="AH40" s="3" t="s">
        <v>9</v>
      </c>
      <c r="AI40" s="3" t="s">
        <v>10</v>
      </c>
      <c r="AJ40" s="3" t="s">
        <v>11</v>
      </c>
      <c r="AK40" s="3"/>
      <c r="AL40" s="3"/>
      <c r="AM40" s="1"/>
      <c r="AN40" s="3" t="s">
        <v>8</v>
      </c>
      <c r="AO40" s="3" t="s">
        <v>8</v>
      </c>
      <c r="AP40" s="3" t="s">
        <v>13</v>
      </c>
      <c r="AQ40" s="3" t="s">
        <v>8</v>
      </c>
    </row>
    <row r="41" spans="1:43" x14ac:dyDescent="0.35">
      <c r="A41" s="6">
        <v>215389827</v>
      </c>
      <c r="B41" s="4" t="s">
        <v>0</v>
      </c>
      <c r="C41" s="4"/>
      <c r="D41" s="4" t="s">
        <v>36</v>
      </c>
      <c r="E41" s="4" t="s">
        <v>32</v>
      </c>
      <c r="F41" s="4"/>
      <c r="G41" s="4" t="s">
        <v>50</v>
      </c>
      <c r="H41" s="4"/>
      <c r="I41" s="4">
        <v>42000</v>
      </c>
      <c r="J41" s="4">
        <v>10.5</v>
      </c>
      <c r="K41" s="4">
        <v>15.2</v>
      </c>
      <c r="L41" s="4">
        <v>41000</v>
      </c>
      <c r="M41" s="4">
        <v>8.5</v>
      </c>
      <c r="N41" s="4"/>
      <c r="O41" s="4"/>
      <c r="P41" s="4"/>
      <c r="Q41" s="4"/>
      <c r="R41" s="4"/>
      <c r="S41" s="4">
        <v>37000</v>
      </c>
      <c r="T41" s="4">
        <v>32000</v>
      </c>
      <c r="U41" s="4">
        <v>1.9</v>
      </c>
      <c r="V41" s="4">
        <v>1200</v>
      </c>
      <c r="W41" s="4">
        <v>36400</v>
      </c>
      <c r="X41" s="4"/>
      <c r="Y41" s="4">
        <v>1200</v>
      </c>
      <c r="Z41" s="4">
        <v>900</v>
      </c>
      <c r="AA41" s="4">
        <v>900</v>
      </c>
      <c r="AB41" s="4" t="s">
        <v>4</v>
      </c>
      <c r="AC41" s="4" t="s">
        <v>34</v>
      </c>
      <c r="AD41" s="4" t="s">
        <v>35</v>
      </c>
      <c r="AE41" s="4" t="s">
        <v>7</v>
      </c>
      <c r="AF41" s="4">
        <v>1</v>
      </c>
      <c r="AG41" s="4"/>
      <c r="AH41" s="4" t="s">
        <v>9</v>
      </c>
      <c r="AI41" s="4" t="s">
        <v>10</v>
      </c>
      <c r="AJ41" s="4" t="s">
        <v>11</v>
      </c>
      <c r="AK41" s="4"/>
      <c r="AL41" s="4"/>
      <c r="AM41" s="5"/>
      <c r="AN41" s="4" t="s">
        <v>8</v>
      </c>
      <c r="AO41" s="4" t="s">
        <v>8</v>
      </c>
      <c r="AP41" s="4" t="s">
        <v>13</v>
      </c>
      <c r="AQ41" s="4" t="s">
        <v>8</v>
      </c>
    </row>
    <row r="42" spans="1:43" x14ac:dyDescent="0.35">
      <c r="A42" s="2">
        <v>215389824</v>
      </c>
      <c r="B42" s="3" t="s">
        <v>0</v>
      </c>
      <c r="C42" s="3"/>
      <c r="D42" s="3" t="s">
        <v>51</v>
      </c>
      <c r="E42" s="3" t="s">
        <v>32</v>
      </c>
      <c r="F42" s="3"/>
      <c r="G42" s="3" t="s">
        <v>47</v>
      </c>
      <c r="H42" s="3"/>
      <c r="I42" s="3">
        <v>22200</v>
      </c>
      <c r="J42" s="3">
        <v>10.5</v>
      </c>
      <c r="K42" s="3">
        <v>15</v>
      </c>
      <c r="L42" s="3">
        <v>21400</v>
      </c>
      <c r="M42" s="3">
        <v>8.5</v>
      </c>
      <c r="N42" s="3"/>
      <c r="O42" s="3"/>
      <c r="P42" s="3"/>
      <c r="Q42" s="3"/>
      <c r="R42" s="3"/>
      <c r="S42" s="3">
        <v>20000</v>
      </c>
      <c r="T42" s="3">
        <v>18200</v>
      </c>
      <c r="U42" s="3">
        <v>2</v>
      </c>
      <c r="V42" s="3">
        <v>680</v>
      </c>
      <c r="W42" s="3">
        <v>19400</v>
      </c>
      <c r="X42" s="3"/>
      <c r="Y42" s="3">
        <v>930</v>
      </c>
      <c r="Z42" s="3">
        <v>680</v>
      </c>
      <c r="AA42" s="3">
        <v>680</v>
      </c>
      <c r="AB42" s="3" t="s">
        <v>4</v>
      </c>
      <c r="AC42" s="3" t="s">
        <v>34</v>
      </c>
      <c r="AD42" s="3" t="s">
        <v>35</v>
      </c>
      <c r="AE42" s="3" t="s">
        <v>7</v>
      </c>
      <c r="AF42" s="3">
        <v>1</v>
      </c>
      <c r="AG42" s="3"/>
      <c r="AH42" s="3" t="s">
        <v>9</v>
      </c>
      <c r="AI42" s="3" t="s">
        <v>10</v>
      </c>
      <c r="AJ42" s="3"/>
      <c r="AK42" s="3"/>
      <c r="AL42" s="3"/>
      <c r="AM42" s="1"/>
      <c r="AN42" s="3" t="s">
        <v>8</v>
      </c>
      <c r="AO42" s="3" t="s">
        <v>8</v>
      </c>
      <c r="AP42" s="3" t="s">
        <v>8</v>
      </c>
      <c r="AQ42" s="3" t="s">
        <v>8</v>
      </c>
    </row>
    <row r="43" spans="1:43" x14ac:dyDescent="0.35">
      <c r="A43" s="6">
        <v>215389771</v>
      </c>
      <c r="B43" s="4" t="s">
        <v>0</v>
      </c>
      <c r="C43" s="4"/>
      <c r="D43" s="4" t="s">
        <v>31</v>
      </c>
      <c r="E43" s="4" t="s">
        <v>32</v>
      </c>
      <c r="F43" s="4"/>
      <c r="G43" s="4" t="s">
        <v>49</v>
      </c>
      <c r="H43" s="4"/>
      <c r="I43" s="4">
        <v>48500</v>
      </c>
      <c r="J43" s="4">
        <v>10</v>
      </c>
      <c r="K43" s="4">
        <v>14.5</v>
      </c>
      <c r="L43" s="4">
        <v>48500</v>
      </c>
      <c r="M43" s="4">
        <v>8.4499999999999993</v>
      </c>
      <c r="N43" s="4"/>
      <c r="O43" s="4"/>
      <c r="P43" s="4"/>
      <c r="Q43" s="4"/>
      <c r="R43" s="4"/>
      <c r="S43" s="4">
        <v>41000</v>
      </c>
      <c r="T43" s="4">
        <v>36800</v>
      </c>
      <c r="U43" s="4">
        <v>1.88</v>
      </c>
      <c r="V43" s="4">
        <v>1350</v>
      </c>
      <c r="W43" s="4">
        <v>40500</v>
      </c>
      <c r="X43" s="4"/>
      <c r="Y43" s="4">
        <v>1350</v>
      </c>
      <c r="Z43" s="4">
        <v>1350</v>
      </c>
      <c r="AA43" s="4">
        <v>1350</v>
      </c>
      <c r="AB43" s="4" t="s">
        <v>4</v>
      </c>
      <c r="AC43" s="4" t="s">
        <v>34</v>
      </c>
      <c r="AD43" s="4" t="s">
        <v>35</v>
      </c>
      <c r="AE43" s="4" t="s">
        <v>7</v>
      </c>
      <c r="AF43" s="4">
        <v>1</v>
      </c>
      <c r="AG43" s="4"/>
      <c r="AH43" s="4" t="s">
        <v>9</v>
      </c>
      <c r="AI43" s="4" t="s">
        <v>10</v>
      </c>
      <c r="AJ43" s="4"/>
      <c r="AK43" s="4"/>
      <c r="AL43" s="4"/>
      <c r="AM43" s="5"/>
      <c r="AN43" s="4" t="s">
        <v>8</v>
      </c>
      <c r="AO43" s="4" t="s">
        <v>8</v>
      </c>
      <c r="AP43" s="4" t="s">
        <v>8</v>
      </c>
      <c r="AQ43" s="4" t="s">
        <v>8</v>
      </c>
    </row>
    <row r="44" spans="1:43" x14ac:dyDescent="0.35">
      <c r="A44" s="2">
        <v>215389770</v>
      </c>
      <c r="B44" s="3" t="s">
        <v>0</v>
      </c>
      <c r="C44" s="3"/>
      <c r="D44" s="3" t="s">
        <v>44</v>
      </c>
      <c r="E44" s="3" t="s">
        <v>32</v>
      </c>
      <c r="F44" s="3"/>
      <c r="G44" s="3" t="s">
        <v>52</v>
      </c>
      <c r="H44" s="3"/>
      <c r="I44" s="3">
        <v>31000</v>
      </c>
      <c r="J44" s="3">
        <v>10.5</v>
      </c>
      <c r="K44" s="3">
        <v>15.2</v>
      </c>
      <c r="L44" s="3">
        <v>32000</v>
      </c>
      <c r="M44" s="3">
        <v>8.8000000000000007</v>
      </c>
      <c r="N44" s="3"/>
      <c r="O44" s="3"/>
      <c r="P44" s="3"/>
      <c r="Q44" s="3"/>
      <c r="R44" s="3"/>
      <c r="S44" s="3">
        <v>23200</v>
      </c>
      <c r="T44" s="3">
        <v>23200</v>
      </c>
      <c r="U44" s="3">
        <v>1.9</v>
      </c>
      <c r="V44" s="3">
        <v>930</v>
      </c>
      <c r="W44" s="3">
        <v>24000</v>
      </c>
      <c r="X44" s="3"/>
      <c r="Y44" s="3">
        <v>930</v>
      </c>
      <c r="Z44" s="3">
        <v>930</v>
      </c>
      <c r="AA44" s="3">
        <v>930</v>
      </c>
      <c r="AB44" s="3" t="s">
        <v>4</v>
      </c>
      <c r="AC44" s="3" t="s">
        <v>34</v>
      </c>
      <c r="AD44" s="3" t="s">
        <v>35</v>
      </c>
      <c r="AE44" s="3" t="s">
        <v>7</v>
      </c>
      <c r="AF44" s="3">
        <v>1</v>
      </c>
      <c r="AG44" s="3"/>
      <c r="AH44" s="3" t="s">
        <v>9</v>
      </c>
      <c r="AI44" s="3" t="s">
        <v>10</v>
      </c>
      <c r="AJ44" s="3" t="s">
        <v>11</v>
      </c>
      <c r="AK44" s="3"/>
      <c r="AL44" s="3"/>
      <c r="AM44" s="1"/>
      <c r="AN44" s="3" t="s">
        <v>8</v>
      </c>
      <c r="AO44" s="3" t="s">
        <v>8</v>
      </c>
      <c r="AP44" s="3" t="s">
        <v>13</v>
      </c>
      <c r="AQ44" s="3" t="s">
        <v>8</v>
      </c>
    </row>
    <row r="45" spans="1:43" x14ac:dyDescent="0.35">
      <c r="A45" s="6">
        <v>215389769</v>
      </c>
      <c r="B45" s="4" t="s">
        <v>0</v>
      </c>
      <c r="C45" s="4"/>
      <c r="D45" s="4" t="s">
        <v>44</v>
      </c>
      <c r="E45" s="4" t="s">
        <v>32</v>
      </c>
      <c r="F45" s="4"/>
      <c r="G45" s="4" t="s">
        <v>53</v>
      </c>
      <c r="H45" s="4"/>
      <c r="I45" s="4">
        <v>30200</v>
      </c>
      <c r="J45" s="4">
        <v>10.5</v>
      </c>
      <c r="K45" s="4">
        <v>15.2</v>
      </c>
      <c r="L45" s="4">
        <v>32000</v>
      </c>
      <c r="M45" s="4">
        <v>8.75</v>
      </c>
      <c r="N45" s="4"/>
      <c r="O45" s="4"/>
      <c r="P45" s="4"/>
      <c r="Q45" s="4"/>
      <c r="R45" s="4"/>
      <c r="S45" s="4">
        <v>23200</v>
      </c>
      <c r="T45" s="4">
        <v>23200</v>
      </c>
      <c r="U45" s="4">
        <v>1.9</v>
      </c>
      <c r="V45" s="4">
        <v>930</v>
      </c>
      <c r="W45" s="4">
        <v>24000</v>
      </c>
      <c r="X45" s="4"/>
      <c r="Y45" s="4">
        <v>930</v>
      </c>
      <c r="Z45" s="4">
        <v>930</v>
      </c>
      <c r="AA45" s="4">
        <v>930</v>
      </c>
      <c r="AB45" s="4" t="s">
        <v>4</v>
      </c>
      <c r="AC45" s="4" t="s">
        <v>34</v>
      </c>
      <c r="AD45" s="4" t="s">
        <v>35</v>
      </c>
      <c r="AE45" s="4" t="s">
        <v>7</v>
      </c>
      <c r="AF45" s="4">
        <v>1</v>
      </c>
      <c r="AG45" s="4"/>
      <c r="AH45" s="4" t="s">
        <v>9</v>
      </c>
      <c r="AI45" s="4" t="s">
        <v>10</v>
      </c>
      <c r="AJ45" s="4" t="s">
        <v>11</v>
      </c>
      <c r="AK45" s="4"/>
      <c r="AL45" s="4"/>
      <c r="AM45" s="5"/>
      <c r="AN45" s="4" t="s">
        <v>8</v>
      </c>
      <c r="AO45" s="4" t="s">
        <v>8</v>
      </c>
      <c r="AP45" s="4" t="s">
        <v>13</v>
      </c>
      <c r="AQ45" s="4" t="s">
        <v>8</v>
      </c>
    </row>
    <row r="46" spans="1:43" x14ac:dyDescent="0.35">
      <c r="A46" s="2">
        <v>215389768</v>
      </c>
      <c r="B46" s="3" t="s">
        <v>0</v>
      </c>
      <c r="C46" s="3"/>
      <c r="D46" s="3" t="s">
        <v>44</v>
      </c>
      <c r="E46" s="3" t="s">
        <v>32</v>
      </c>
      <c r="F46" s="3"/>
      <c r="G46" s="3" t="s">
        <v>54</v>
      </c>
      <c r="H46" s="3"/>
      <c r="I46" s="3">
        <v>30800</v>
      </c>
      <c r="J46" s="3">
        <v>10.5</v>
      </c>
      <c r="K46" s="3">
        <v>15.2</v>
      </c>
      <c r="L46" s="3">
        <v>32000</v>
      </c>
      <c r="M46" s="3">
        <v>8.8000000000000007</v>
      </c>
      <c r="N46" s="3"/>
      <c r="O46" s="3"/>
      <c r="P46" s="3"/>
      <c r="Q46" s="3"/>
      <c r="R46" s="3"/>
      <c r="S46" s="3">
        <v>24600</v>
      </c>
      <c r="T46" s="3">
        <v>23200</v>
      </c>
      <c r="U46" s="3">
        <v>1.9</v>
      </c>
      <c r="V46" s="3">
        <v>930</v>
      </c>
      <c r="W46" s="3">
        <v>24000</v>
      </c>
      <c r="X46" s="3"/>
      <c r="Y46" s="3">
        <v>930</v>
      </c>
      <c r="Z46" s="3">
        <v>930</v>
      </c>
      <c r="AA46" s="3">
        <v>930</v>
      </c>
      <c r="AB46" s="3" t="s">
        <v>4</v>
      </c>
      <c r="AC46" s="3" t="s">
        <v>34</v>
      </c>
      <c r="AD46" s="3" t="s">
        <v>35</v>
      </c>
      <c r="AE46" s="3" t="s">
        <v>7</v>
      </c>
      <c r="AF46" s="3">
        <v>1</v>
      </c>
      <c r="AG46" s="3"/>
      <c r="AH46" s="3" t="s">
        <v>9</v>
      </c>
      <c r="AI46" s="3" t="s">
        <v>10</v>
      </c>
      <c r="AJ46" s="3" t="s">
        <v>11</v>
      </c>
      <c r="AK46" s="3"/>
      <c r="AL46" s="3"/>
      <c r="AM46" s="1"/>
      <c r="AN46" s="3" t="s">
        <v>8</v>
      </c>
      <c r="AO46" s="3" t="s">
        <v>8</v>
      </c>
      <c r="AP46" s="3" t="s">
        <v>13</v>
      </c>
      <c r="AQ46" s="3" t="s">
        <v>8</v>
      </c>
    </row>
    <row r="47" spans="1:43" x14ac:dyDescent="0.35">
      <c r="A47" s="6">
        <v>215389767</v>
      </c>
      <c r="B47" s="4" t="s">
        <v>0</v>
      </c>
      <c r="C47" s="4"/>
      <c r="D47" s="4" t="s">
        <v>51</v>
      </c>
      <c r="E47" s="4" t="s">
        <v>32</v>
      </c>
      <c r="F47" s="4"/>
      <c r="G47" s="4" t="s">
        <v>52</v>
      </c>
      <c r="H47" s="4"/>
      <c r="I47" s="4">
        <v>31000</v>
      </c>
      <c r="J47" s="4">
        <v>10</v>
      </c>
      <c r="K47" s="4">
        <v>15.2</v>
      </c>
      <c r="L47" s="4">
        <v>32000</v>
      </c>
      <c r="M47" s="4">
        <v>8.5</v>
      </c>
      <c r="N47" s="4"/>
      <c r="O47" s="4"/>
      <c r="P47" s="4"/>
      <c r="Q47" s="4"/>
      <c r="R47" s="4"/>
      <c r="S47" s="4">
        <v>24600</v>
      </c>
      <c r="T47" s="4">
        <v>23200</v>
      </c>
      <c r="U47" s="4">
        <v>1.9</v>
      </c>
      <c r="V47" s="4">
        <v>930</v>
      </c>
      <c r="W47" s="4">
        <v>24000</v>
      </c>
      <c r="X47" s="4"/>
      <c r="Y47" s="4">
        <v>930</v>
      </c>
      <c r="Z47" s="4">
        <v>930</v>
      </c>
      <c r="AA47" s="4">
        <v>930</v>
      </c>
      <c r="AB47" s="4" t="s">
        <v>4</v>
      </c>
      <c r="AC47" s="4" t="s">
        <v>34</v>
      </c>
      <c r="AD47" s="4" t="s">
        <v>35</v>
      </c>
      <c r="AE47" s="4" t="s">
        <v>7</v>
      </c>
      <c r="AF47" s="4">
        <v>1</v>
      </c>
      <c r="AG47" s="4"/>
      <c r="AH47" s="4" t="s">
        <v>9</v>
      </c>
      <c r="AI47" s="4" t="s">
        <v>10</v>
      </c>
      <c r="AJ47" s="4" t="s">
        <v>11</v>
      </c>
      <c r="AK47" s="4"/>
      <c r="AL47" s="4"/>
      <c r="AM47" s="5"/>
      <c r="AN47" s="4" t="s">
        <v>8</v>
      </c>
      <c r="AO47" s="4" t="s">
        <v>8</v>
      </c>
      <c r="AP47" s="4" t="s">
        <v>13</v>
      </c>
      <c r="AQ47" s="4" t="s">
        <v>8</v>
      </c>
    </row>
    <row r="48" spans="1:43" x14ac:dyDescent="0.35">
      <c r="A48" s="2">
        <v>215389766</v>
      </c>
      <c r="B48" s="3" t="s">
        <v>0</v>
      </c>
      <c r="C48" s="3"/>
      <c r="D48" s="3" t="s">
        <v>51</v>
      </c>
      <c r="E48" s="3" t="s">
        <v>32</v>
      </c>
      <c r="F48" s="3"/>
      <c r="G48" s="3" t="s">
        <v>53</v>
      </c>
      <c r="H48" s="3"/>
      <c r="I48" s="3">
        <v>30200</v>
      </c>
      <c r="J48" s="3">
        <v>10</v>
      </c>
      <c r="K48" s="3">
        <v>15.2</v>
      </c>
      <c r="L48" s="3">
        <v>32000</v>
      </c>
      <c r="M48" s="3">
        <v>8.4499999999999993</v>
      </c>
      <c r="N48" s="3"/>
      <c r="O48" s="3"/>
      <c r="P48" s="3"/>
      <c r="Q48" s="3"/>
      <c r="R48" s="3"/>
      <c r="S48" s="3">
        <v>24600</v>
      </c>
      <c r="T48" s="3">
        <v>23200</v>
      </c>
      <c r="U48" s="3">
        <v>1.9</v>
      </c>
      <c r="V48" s="3">
        <v>930</v>
      </c>
      <c r="W48" s="3">
        <v>24000</v>
      </c>
      <c r="X48" s="3"/>
      <c r="Y48" s="3">
        <v>930</v>
      </c>
      <c r="Z48" s="3">
        <v>930</v>
      </c>
      <c r="AA48" s="3">
        <v>930</v>
      </c>
      <c r="AB48" s="3" t="s">
        <v>4</v>
      </c>
      <c r="AC48" s="3" t="s">
        <v>34</v>
      </c>
      <c r="AD48" s="3" t="s">
        <v>35</v>
      </c>
      <c r="AE48" s="3" t="s">
        <v>7</v>
      </c>
      <c r="AF48" s="3">
        <v>1</v>
      </c>
      <c r="AG48" s="3"/>
      <c r="AH48" s="3" t="s">
        <v>9</v>
      </c>
      <c r="AI48" s="3" t="s">
        <v>10</v>
      </c>
      <c r="AJ48" s="3" t="s">
        <v>11</v>
      </c>
      <c r="AK48" s="3"/>
      <c r="AL48" s="3"/>
      <c r="AM48" s="1"/>
      <c r="AN48" s="3" t="s">
        <v>8</v>
      </c>
      <c r="AO48" s="3" t="s">
        <v>8</v>
      </c>
      <c r="AP48" s="3" t="s">
        <v>13</v>
      </c>
      <c r="AQ48" s="3" t="s">
        <v>8</v>
      </c>
    </row>
    <row r="49" spans="1:43" x14ac:dyDescent="0.35">
      <c r="A49" s="6">
        <v>215389765</v>
      </c>
      <c r="B49" s="4" t="s">
        <v>0</v>
      </c>
      <c r="C49" s="4"/>
      <c r="D49" s="4" t="s">
        <v>51</v>
      </c>
      <c r="E49" s="4" t="s">
        <v>32</v>
      </c>
      <c r="F49" s="4"/>
      <c r="G49" s="4" t="s">
        <v>54</v>
      </c>
      <c r="H49" s="4"/>
      <c r="I49" s="4">
        <v>30800</v>
      </c>
      <c r="J49" s="4">
        <v>10</v>
      </c>
      <c r="K49" s="4">
        <v>15.2</v>
      </c>
      <c r="L49" s="4">
        <v>32000</v>
      </c>
      <c r="M49" s="4">
        <v>8.5</v>
      </c>
      <c r="N49" s="4"/>
      <c r="O49" s="4"/>
      <c r="P49" s="4"/>
      <c r="Q49" s="4"/>
      <c r="R49" s="4"/>
      <c r="S49" s="4">
        <v>24600</v>
      </c>
      <c r="T49" s="4">
        <v>23200</v>
      </c>
      <c r="U49" s="4">
        <v>1.9</v>
      </c>
      <c r="V49" s="4">
        <v>930</v>
      </c>
      <c r="W49" s="4">
        <v>24000</v>
      </c>
      <c r="X49" s="4"/>
      <c r="Y49" s="4">
        <v>930</v>
      </c>
      <c r="Z49" s="4">
        <v>930</v>
      </c>
      <c r="AA49" s="4">
        <v>930</v>
      </c>
      <c r="AB49" s="4" t="s">
        <v>4</v>
      </c>
      <c r="AC49" s="4" t="s">
        <v>34</v>
      </c>
      <c r="AD49" s="4" t="s">
        <v>35</v>
      </c>
      <c r="AE49" s="4" t="s">
        <v>7</v>
      </c>
      <c r="AF49" s="4">
        <v>1</v>
      </c>
      <c r="AG49" s="4"/>
      <c r="AH49" s="4" t="s">
        <v>9</v>
      </c>
      <c r="AI49" s="4" t="s">
        <v>10</v>
      </c>
      <c r="AJ49" s="4" t="s">
        <v>11</v>
      </c>
      <c r="AK49" s="4"/>
      <c r="AL49" s="4"/>
      <c r="AM49" s="5"/>
      <c r="AN49" s="4" t="s">
        <v>8</v>
      </c>
      <c r="AO49" s="4" t="s">
        <v>8</v>
      </c>
      <c r="AP49" s="4" t="s">
        <v>13</v>
      </c>
      <c r="AQ49" s="4" t="s">
        <v>8</v>
      </c>
    </row>
    <row r="50" spans="1:43" x14ac:dyDescent="0.35">
      <c r="A50" s="2">
        <v>215213674</v>
      </c>
      <c r="B50" s="3" t="s">
        <v>0</v>
      </c>
      <c r="C50" s="3" t="s">
        <v>28</v>
      </c>
      <c r="D50" s="3" t="s">
        <v>30</v>
      </c>
      <c r="E50" s="3" t="s">
        <v>0</v>
      </c>
      <c r="F50" s="3"/>
      <c r="G50" s="3" t="s">
        <v>20</v>
      </c>
      <c r="H50" s="3" t="s">
        <v>55</v>
      </c>
      <c r="I50" s="3">
        <v>52000</v>
      </c>
      <c r="J50" s="3">
        <v>11.2</v>
      </c>
      <c r="K50" s="3">
        <v>16.5</v>
      </c>
      <c r="L50" s="3">
        <v>54000</v>
      </c>
      <c r="M50" s="3">
        <v>8.3000000000000007</v>
      </c>
      <c r="N50" s="3"/>
      <c r="O50" s="3"/>
      <c r="P50" s="3"/>
      <c r="Q50" s="3"/>
      <c r="R50" s="3"/>
      <c r="S50" s="3">
        <v>41000</v>
      </c>
      <c r="T50" s="3">
        <v>37800</v>
      </c>
      <c r="U50" s="3">
        <v>1.85</v>
      </c>
      <c r="V50" s="3">
        <v>1450</v>
      </c>
      <c r="W50" s="3">
        <v>41000</v>
      </c>
      <c r="X50" s="3"/>
      <c r="Y50" s="3">
        <v>1450</v>
      </c>
      <c r="Z50" s="3">
        <v>1450</v>
      </c>
      <c r="AA50" s="3">
        <v>1450</v>
      </c>
      <c r="AB50" s="3" t="s">
        <v>4</v>
      </c>
      <c r="AC50" s="3" t="s">
        <v>5</v>
      </c>
      <c r="AD50" s="3" t="s">
        <v>6</v>
      </c>
      <c r="AE50" s="3" t="s">
        <v>7</v>
      </c>
      <c r="AF50" s="3">
        <v>1</v>
      </c>
      <c r="AG50" s="3" t="s">
        <v>8</v>
      </c>
      <c r="AH50" s="3" t="s">
        <v>9</v>
      </c>
      <c r="AI50" s="3" t="s">
        <v>10</v>
      </c>
      <c r="AJ50" s="3" t="s">
        <v>11</v>
      </c>
      <c r="AK50" s="3"/>
      <c r="AL50" s="3"/>
      <c r="AM50" s="1"/>
      <c r="AN50" s="3" t="s">
        <v>8</v>
      </c>
      <c r="AO50" s="3" t="s">
        <v>12</v>
      </c>
      <c r="AP50" s="3" t="s">
        <v>13</v>
      </c>
      <c r="AQ50" s="3" t="s">
        <v>8</v>
      </c>
    </row>
    <row r="51" spans="1:43" x14ac:dyDescent="0.35">
      <c r="A51" s="6">
        <v>214866739</v>
      </c>
      <c r="B51" s="4" t="s">
        <v>0</v>
      </c>
      <c r="C51" s="4" t="s">
        <v>1</v>
      </c>
      <c r="D51" s="4" t="s">
        <v>17</v>
      </c>
      <c r="E51" s="4" t="s">
        <v>0</v>
      </c>
      <c r="F51" s="4"/>
      <c r="G51" s="4" t="s">
        <v>18</v>
      </c>
      <c r="H51" s="4" t="s">
        <v>56</v>
      </c>
      <c r="I51" s="4">
        <v>52000</v>
      </c>
      <c r="J51" s="4">
        <v>10</v>
      </c>
      <c r="K51" s="4">
        <v>16.5</v>
      </c>
      <c r="L51" s="4">
        <v>54000</v>
      </c>
      <c r="M51" s="4">
        <v>8.5</v>
      </c>
      <c r="N51" s="4"/>
      <c r="O51" s="4"/>
      <c r="P51" s="4"/>
      <c r="Q51" s="4"/>
      <c r="R51" s="4"/>
      <c r="S51" s="4">
        <v>41000</v>
      </c>
      <c r="T51" s="4">
        <v>37800</v>
      </c>
      <c r="U51" s="4">
        <v>1.9</v>
      </c>
      <c r="V51" s="4">
        <v>1550</v>
      </c>
      <c r="W51" s="4">
        <v>41000</v>
      </c>
      <c r="X51" s="4"/>
      <c r="Y51" s="4">
        <v>1550</v>
      </c>
      <c r="Z51" s="4">
        <v>1100</v>
      </c>
      <c r="AA51" s="4">
        <v>1100</v>
      </c>
      <c r="AB51" s="4" t="s">
        <v>57</v>
      </c>
      <c r="AC51" s="4" t="s">
        <v>5</v>
      </c>
      <c r="AD51" s="4" t="s">
        <v>6</v>
      </c>
      <c r="AE51" s="4" t="s">
        <v>7</v>
      </c>
      <c r="AF51" s="4">
        <v>1</v>
      </c>
      <c r="AG51" s="4" t="s">
        <v>8</v>
      </c>
      <c r="AH51" s="4" t="s">
        <v>9</v>
      </c>
      <c r="AI51" s="4" t="s">
        <v>10</v>
      </c>
      <c r="AJ51" s="4" t="s">
        <v>11</v>
      </c>
      <c r="AK51" s="4"/>
      <c r="AL51" s="4"/>
      <c r="AM51" s="5"/>
      <c r="AN51" s="4" t="s">
        <v>8</v>
      </c>
      <c r="AO51" s="4" t="s">
        <v>12</v>
      </c>
      <c r="AP51" s="4" t="s">
        <v>13</v>
      </c>
      <c r="AQ51" s="4" t="s">
        <v>8</v>
      </c>
    </row>
    <row r="52" spans="1:43" x14ac:dyDescent="0.35">
      <c r="A52" s="2">
        <v>214866738</v>
      </c>
      <c r="B52" s="3" t="s">
        <v>0</v>
      </c>
      <c r="C52" s="3" t="s">
        <v>1</v>
      </c>
      <c r="D52" s="3" t="s">
        <v>17</v>
      </c>
      <c r="E52" s="3" t="s">
        <v>0</v>
      </c>
      <c r="F52" s="3"/>
      <c r="G52" s="3" t="s">
        <v>20</v>
      </c>
      <c r="H52" s="3" t="s">
        <v>58</v>
      </c>
      <c r="I52" s="3">
        <v>52000</v>
      </c>
      <c r="J52" s="3">
        <v>10</v>
      </c>
      <c r="K52" s="3">
        <v>16.5</v>
      </c>
      <c r="L52" s="3">
        <v>54000</v>
      </c>
      <c r="M52" s="3">
        <v>8.5</v>
      </c>
      <c r="N52" s="3"/>
      <c r="O52" s="3"/>
      <c r="P52" s="3"/>
      <c r="Q52" s="3"/>
      <c r="R52" s="3"/>
      <c r="S52" s="3">
        <v>41000</v>
      </c>
      <c r="T52" s="3">
        <v>37800</v>
      </c>
      <c r="U52" s="3">
        <v>1.9</v>
      </c>
      <c r="V52" s="3">
        <v>1550</v>
      </c>
      <c r="W52" s="3">
        <v>41000</v>
      </c>
      <c r="X52" s="3"/>
      <c r="Y52" s="3">
        <v>1550</v>
      </c>
      <c r="Z52" s="3">
        <v>1100</v>
      </c>
      <c r="AA52" s="3">
        <v>1100</v>
      </c>
      <c r="AB52" s="3" t="s">
        <v>57</v>
      </c>
      <c r="AC52" s="3" t="s">
        <v>5</v>
      </c>
      <c r="AD52" s="3" t="s">
        <v>6</v>
      </c>
      <c r="AE52" s="3" t="s">
        <v>7</v>
      </c>
      <c r="AF52" s="3">
        <v>1</v>
      </c>
      <c r="AG52" s="3" t="s">
        <v>8</v>
      </c>
      <c r="AH52" s="3" t="s">
        <v>9</v>
      </c>
      <c r="AI52" s="3" t="s">
        <v>10</v>
      </c>
      <c r="AJ52" s="3" t="s">
        <v>11</v>
      </c>
      <c r="AK52" s="3"/>
      <c r="AL52" s="3"/>
      <c r="AM52" s="1"/>
      <c r="AN52" s="3" t="s">
        <v>8</v>
      </c>
      <c r="AO52" s="3" t="s">
        <v>12</v>
      </c>
      <c r="AP52" s="3" t="s">
        <v>13</v>
      </c>
      <c r="AQ52" s="3" t="s">
        <v>8</v>
      </c>
    </row>
    <row r="53" spans="1:43" x14ac:dyDescent="0.35">
      <c r="A53" s="6">
        <v>214866737</v>
      </c>
      <c r="B53" s="4" t="s">
        <v>0</v>
      </c>
      <c r="C53" s="4" t="s">
        <v>1</v>
      </c>
      <c r="D53" s="4" t="s">
        <v>17</v>
      </c>
      <c r="E53" s="4" t="s">
        <v>0</v>
      </c>
      <c r="F53" s="4"/>
      <c r="G53" s="4" t="s">
        <v>22</v>
      </c>
      <c r="H53" s="4" t="s">
        <v>59</v>
      </c>
      <c r="I53" s="4">
        <v>45000</v>
      </c>
      <c r="J53" s="4">
        <v>11</v>
      </c>
      <c r="K53" s="4">
        <v>17</v>
      </c>
      <c r="L53" s="4">
        <v>46000</v>
      </c>
      <c r="M53" s="4">
        <v>8.5</v>
      </c>
      <c r="N53" s="4"/>
      <c r="O53" s="4"/>
      <c r="P53" s="4"/>
      <c r="Q53" s="4"/>
      <c r="R53" s="4"/>
      <c r="S53" s="4">
        <v>38000</v>
      </c>
      <c r="T53" s="4">
        <v>32400</v>
      </c>
      <c r="U53" s="4">
        <v>1.95</v>
      </c>
      <c r="V53" s="4">
        <v>1450</v>
      </c>
      <c r="W53" s="4">
        <v>38000</v>
      </c>
      <c r="X53" s="4"/>
      <c r="Y53" s="4">
        <v>1450</v>
      </c>
      <c r="Z53" s="4">
        <v>1020</v>
      </c>
      <c r="AA53" s="4">
        <v>1020</v>
      </c>
      <c r="AB53" s="4" t="s">
        <v>57</v>
      </c>
      <c r="AC53" s="4" t="s">
        <v>5</v>
      </c>
      <c r="AD53" s="4" t="s">
        <v>6</v>
      </c>
      <c r="AE53" s="4" t="s">
        <v>7</v>
      </c>
      <c r="AF53" s="4">
        <v>1</v>
      </c>
      <c r="AG53" s="4" t="s">
        <v>8</v>
      </c>
      <c r="AH53" s="4" t="s">
        <v>9</v>
      </c>
      <c r="AI53" s="4" t="s">
        <v>10</v>
      </c>
      <c r="AJ53" s="4" t="s">
        <v>11</v>
      </c>
      <c r="AK53" s="4"/>
      <c r="AL53" s="4"/>
      <c r="AM53" s="5"/>
      <c r="AN53" s="4" t="s">
        <v>8</v>
      </c>
      <c r="AO53" s="4" t="s">
        <v>12</v>
      </c>
      <c r="AP53" s="4" t="s">
        <v>13</v>
      </c>
      <c r="AQ53" s="4" t="s">
        <v>8</v>
      </c>
    </row>
    <row r="54" spans="1:43" x14ac:dyDescent="0.35">
      <c r="A54" s="2">
        <v>214866736</v>
      </c>
      <c r="B54" s="3" t="s">
        <v>0</v>
      </c>
      <c r="C54" s="3" t="s">
        <v>1</v>
      </c>
      <c r="D54" s="3" t="s">
        <v>17</v>
      </c>
      <c r="E54" s="3" t="s">
        <v>0</v>
      </c>
      <c r="F54" s="3"/>
      <c r="G54" s="3" t="s">
        <v>22</v>
      </c>
      <c r="H54" s="3" t="s">
        <v>58</v>
      </c>
      <c r="I54" s="3">
        <v>45000</v>
      </c>
      <c r="J54" s="3">
        <v>11</v>
      </c>
      <c r="K54" s="3">
        <v>17.5</v>
      </c>
      <c r="L54" s="3">
        <v>46000</v>
      </c>
      <c r="M54" s="3">
        <v>8.5</v>
      </c>
      <c r="N54" s="3"/>
      <c r="O54" s="3"/>
      <c r="P54" s="3"/>
      <c r="Q54" s="3"/>
      <c r="R54" s="3"/>
      <c r="S54" s="3">
        <v>38000</v>
      </c>
      <c r="T54" s="3">
        <v>32400</v>
      </c>
      <c r="U54" s="3">
        <v>1.95</v>
      </c>
      <c r="V54" s="3">
        <v>1450</v>
      </c>
      <c r="W54" s="3">
        <v>38000</v>
      </c>
      <c r="X54" s="3"/>
      <c r="Y54" s="3">
        <v>1450</v>
      </c>
      <c r="Z54" s="3">
        <v>1020</v>
      </c>
      <c r="AA54" s="3">
        <v>1020</v>
      </c>
      <c r="AB54" s="3" t="s">
        <v>57</v>
      </c>
      <c r="AC54" s="3" t="s">
        <v>5</v>
      </c>
      <c r="AD54" s="3" t="s">
        <v>6</v>
      </c>
      <c r="AE54" s="3" t="s">
        <v>7</v>
      </c>
      <c r="AF54" s="3">
        <v>1</v>
      </c>
      <c r="AG54" s="3" t="s">
        <v>8</v>
      </c>
      <c r="AH54" s="3" t="s">
        <v>9</v>
      </c>
      <c r="AI54" s="3" t="s">
        <v>10</v>
      </c>
      <c r="AJ54" s="3" t="s">
        <v>11</v>
      </c>
      <c r="AK54" s="3"/>
      <c r="AL54" s="3"/>
      <c r="AM54" s="1"/>
      <c r="AN54" s="3" t="s">
        <v>8</v>
      </c>
      <c r="AO54" s="3" t="s">
        <v>12</v>
      </c>
      <c r="AP54" s="3" t="s">
        <v>13</v>
      </c>
      <c r="AQ54" s="3" t="s">
        <v>8</v>
      </c>
    </row>
    <row r="55" spans="1:43" x14ac:dyDescent="0.35">
      <c r="A55" s="6">
        <v>214866735</v>
      </c>
      <c r="B55" s="4" t="s">
        <v>0</v>
      </c>
      <c r="C55" s="4" t="s">
        <v>1</v>
      </c>
      <c r="D55" s="4" t="s">
        <v>17</v>
      </c>
      <c r="E55" s="4" t="s">
        <v>0</v>
      </c>
      <c r="F55" s="4"/>
      <c r="G55" s="4" t="s">
        <v>24</v>
      </c>
      <c r="H55" s="4" t="s">
        <v>60</v>
      </c>
      <c r="I55" s="4">
        <v>33000</v>
      </c>
      <c r="J55" s="4">
        <v>11.7</v>
      </c>
      <c r="K55" s="4">
        <v>17.5</v>
      </c>
      <c r="L55" s="4">
        <v>35000</v>
      </c>
      <c r="M55" s="4">
        <v>8.8000000000000007</v>
      </c>
      <c r="N55" s="4"/>
      <c r="O55" s="4"/>
      <c r="P55" s="4"/>
      <c r="Q55" s="4"/>
      <c r="R55" s="4"/>
      <c r="S55" s="4">
        <v>29000</v>
      </c>
      <c r="T55" s="4">
        <v>27000</v>
      </c>
      <c r="U55" s="4">
        <v>2.1</v>
      </c>
      <c r="V55" s="4">
        <v>1180</v>
      </c>
      <c r="W55" s="4">
        <v>29000</v>
      </c>
      <c r="X55" s="4"/>
      <c r="Y55" s="4">
        <v>1180</v>
      </c>
      <c r="Z55" s="4">
        <v>800</v>
      </c>
      <c r="AA55" s="4">
        <v>800</v>
      </c>
      <c r="AB55" s="4" t="s">
        <v>57</v>
      </c>
      <c r="AC55" s="4" t="s">
        <v>5</v>
      </c>
      <c r="AD55" s="4" t="s">
        <v>6</v>
      </c>
      <c r="AE55" s="4" t="s">
        <v>7</v>
      </c>
      <c r="AF55" s="4">
        <v>1</v>
      </c>
      <c r="AG55" s="4" t="s">
        <v>8</v>
      </c>
      <c r="AH55" s="4" t="s">
        <v>9</v>
      </c>
      <c r="AI55" s="4" t="s">
        <v>10</v>
      </c>
      <c r="AJ55" s="4" t="s">
        <v>11</v>
      </c>
      <c r="AK55" s="4" t="s">
        <v>15</v>
      </c>
      <c r="AL55" s="4"/>
      <c r="AM55" s="5"/>
      <c r="AN55" s="4" t="s">
        <v>12</v>
      </c>
      <c r="AO55" s="4" t="s">
        <v>12</v>
      </c>
      <c r="AP55" s="4" t="s">
        <v>16</v>
      </c>
      <c r="AQ55" s="4" t="s">
        <v>8</v>
      </c>
    </row>
    <row r="56" spans="1:43" x14ac:dyDescent="0.35">
      <c r="A56" s="2">
        <v>214866734</v>
      </c>
      <c r="B56" s="3" t="s">
        <v>0</v>
      </c>
      <c r="C56" s="3" t="s">
        <v>1</v>
      </c>
      <c r="D56" s="3" t="s">
        <v>2</v>
      </c>
      <c r="E56" s="3" t="s">
        <v>0</v>
      </c>
      <c r="F56" s="3"/>
      <c r="G56" s="3" t="s">
        <v>22</v>
      </c>
      <c r="H56" s="3" t="s">
        <v>59</v>
      </c>
      <c r="I56" s="3">
        <v>33000</v>
      </c>
      <c r="J56" s="3">
        <v>11</v>
      </c>
      <c r="K56" s="3">
        <v>18</v>
      </c>
      <c r="L56" s="3">
        <v>34600</v>
      </c>
      <c r="M56" s="3">
        <v>8.6</v>
      </c>
      <c r="N56" s="3"/>
      <c r="O56" s="3"/>
      <c r="P56" s="3"/>
      <c r="Q56" s="3"/>
      <c r="R56" s="3"/>
      <c r="S56" s="3">
        <v>25600</v>
      </c>
      <c r="T56" s="3">
        <v>22400</v>
      </c>
      <c r="U56" s="3">
        <v>1.95</v>
      </c>
      <c r="V56" s="3">
        <v>1200</v>
      </c>
      <c r="W56" s="3">
        <v>25600</v>
      </c>
      <c r="X56" s="3"/>
      <c r="Y56" s="3">
        <v>1200</v>
      </c>
      <c r="Z56" s="3">
        <v>850</v>
      </c>
      <c r="AA56" s="3">
        <v>850</v>
      </c>
      <c r="AB56" s="3" t="s">
        <v>57</v>
      </c>
      <c r="AC56" s="3" t="s">
        <v>5</v>
      </c>
      <c r="AD56" s="3" t="s">
        <v>6</v>
      </c>
      <c r="AE56" s="3" t="s">
        <v>7</v>
      </c>
      <c r="AF56" s="3">
        <v>1</v>
      </c>
      <c r="AG56" s="3" t="s">
        <v>8</v>
      </c>
      <c r="AH56" s="3" t="s">
        <v>9</v>
      </c>
      <c r="AI56" s="3" t="s">
        <v>10</v>
      </c>
      <c r="AJ56" s="3" t="s">
        <v>11</v>
      </c>
      <c r="AK56" s="3"/>
      <c r="AL56" s="3"/>
      <c r="AM56" s="1"/>
      <c r="AN56" s="3" t="s">
        <v>8</v>
      </c>
      <c r="AO56" s="3" t="s">
        <v>8</v>
      </c>
      <c r="AP56" s="3" t="s">
        <v>13</v>
      </c>
      <c r="AQ56" s="3" t="s">
        <v>8</v>
      </c>
    </row>
    <row r="57" spans="1:43" x14ac:dyDescent="0.35">
      <c r="A57" s="6">
        <v>214866733</v>
      </c>
      <c r="B57" s="4" t="s">
        <v>0</v>
      </c>
      <c r="C57" s="4" t="s">
        <v>1</v>
      </c>
      <c r="D57" s="4" t="s">
        <v>2</v>
      </c>
      <c r="E57" s="4" t="s">
        <v>0</v>
      </c>
      <c r="F57" s="4"/>
      <c r="G57" s="4" t="s">
        <v>22</v>
      </c>
      <c r="H57" s="4" t="s">
        <v>58</v>
      </c>
      <c r="I57" s="4">
        <v>33000</v>
      </c>
      <c r="J57" s="4">
        <v>11</v>
      </c>
      <c r="K57" s="4">
        <v>16.5</v>
      </c>
      <c r="L57" s="4">
        <v>34600</v>
      </c>
      <c r="M57" s="4">
        <v>8.6</v>
      </c>
      <c r="N57" s="4"/>
      <c r="O57" s="4"/>
      <c r="P57" s="4"/>
      <c r="Q57" s="4"/>
      <c r="R57" s="4"/>
      <c r="S57" s="4">
        <v>25600</v>
      </c>
      <c r="T57" s="4">
        <v>22400</v>
      </c>
      <c r="U57" s="4">
        <v>1.95</v>
      </c>
      <c r="V57" s="4">
        <v>1200</v>
      </c>
      <c r="W57" s="4">
        <v>25600</v>
      </c>
      <c r="X57" s="4"/>
      <c r="Y57" s="4">
        <v>1200</v>
      </c>
      <c r="Z57" s="4">
        <v>850</v>
      </c>
      <c r="AA57" s="4">
        <v>850</v>
      </c>
      <c r="AB57" s="4" t="s">
        <v>57</v>
      </c>
      <c r="AC57" s="4" t="s">
        <v>5</v>
      </c>
      <c r="AD57" s="4" t="s">
        <v>6</v>
      </c>
      <c r="AE57" s="4" t="s">
        <v>7</v>
      </c>
      <c r="AF57" s="4">
        <v>1</v>
      </c>
      <c r="AG57" s="4" t="s">
        <v>8</v>
      </c>
      <c r="AH57" s="4" t="s">
        <v>9</v>
      </c>
      <c r="AI57" s="4" t="s">
        <v>10</v>
      </c>
      <c r="AJ57" s="4" t="s">
        <v>11</v>
      </c>
      <c r="AK57" s="4"/>
      <c r="AL57" s="4"/>
      <c r="AM57" s="5"/>
      <c r="AN57" s="4" t="s">
        <v>8</v>
      </c>
      <c r="AO57" s="4" t="s">
        <v>8</v>
      </c>
      <c r="AP57" s="4" t="s">
        <v>13</v>
      </c>
      <c r="AQ57" s="4" t="s">
        <v>8</v>
      </c>
    </row>
    <row r="58" spans="1:43" x14ac:dyDescent="0.35">
      <c r="A58" s="2">
        <v>214866732</v>
      </c>
      <c r="B58" s="3" t="s">
        <v>0</v>
      </c>
      <c r="C58" s="3" t="s">
        <v>1</v>
      </c>
      <c r="D58" s="3" t="s">
        <v>2</v>
      </c>
      <c r="E58" s="3" t="s">
        <v>0</v>
      </c>
      <c r="F58" s="3"/>
      <c r="G58" s="3" t="s">
        <v>24</v>
      </c>
      <c r="H58" s="3" t="s">
        <v>60</v>
      </c>
      <c r="I58" s="3">
        <v>32000</v>
      </c>
      <c r="J58" s="3">
        <v>10.4</v>
      </c>
      <c r="K58" s="3">
        <v>17</v>
      </c>
      <c r="L58" s="3">
        <v>34600</v>
      </c>
      <c r="M58" s="3">
        <v>8.8000000000000007</v>
      </c>
      <c r="N58" s="3"/>
      <c r="O58" s="3"/>
      <c r="P58" s="3"/>
      <c r="Q58" s="3"/>
      <c r="R58" s="3"/>
      <c r="S58" s="3">
        <v>27600</v>
      </c>
      <c r="T58" s="3">
        <v>24400</v>
      </c>
      <c r="U58" s="3">
        <v>1.95</v>
      </c>
      <c r="V58" s="3">
        <v>1180</v>
      </c>
      <c r="W58" s="3">
        <v>27600</v>
      </c>
      <c r="X58" s="3"/>
      <c r="Y58" s="3">
        <v>1180</v>
      </c>
      <c r="Z58" s="3">
        <v>800</v>
      </c>
      <c r="AA58" s="3">
        <v>800</v>
      </c>
      <c r="AB58" s="3" t="s">
        <v>57</v>
      </c>
      <c r="AC58" s="3" t="s">
        <v>5</v>
      </c>
      <c r="AD58" s="3" t="s">
        <v>6</v>
      </c>
      <c r="AE58" s="3" t="s">
        <v>7</v>
      </c>
      <c r="AF58" s="3">
        <v>1</v>
      </c>
      <c r="AG58" s="3" t="s">
        <v>8</v>
      </c>
      <c r="AH58" s="3" t="s">
        <v>9</v>
      </c>
      <c r="AI58" s="3" t="s">
        <v>10</v>
      </c>
      <c r="AJ58" s="3" t="s">
        <v>11</v>
      </c>
      <c r="AK58" s="3"/>
      <c r="AL58" s="3"/>
      <c r="AM58" s="1"/>
      <c r="AN58" s="3" t="s">
        <v>8</v>
      </c>
      <c r="AO58" s="3" t="s">
        <v>12</v>
      </c>
      <c r="AP58" s="3" t="s">
        <v>13</v>
      </c>
      <c r="AQ58" s="3" t="s">
        <v>8</v>
      </c>
    </row>
    <row r="59" spans="1:43" x14ac:dyDescent="0.35">
      <c r="A59" s="6">
        <v>214866731</v>
      </c>
      <c r="B59" s="4" t="s">
        <v>0</v>
      </c>
      <c r="C59" s="4" t="s">
        <v>1</v>
      </c>
      <c r="D59" s="4" t="s">
        <v>2</v>
      </c>
      <c r="E59" s="4" t="s">
        <v>0</v>
      </c>
      <c r="F59" s="4"/>
      <c r="G59" s="4" t="s">
        <v>26</v>
      </c>
      <c r="H59" s="4" t="s">
        <v>60</v>
      </c>
      <c r="I59" s="4">
        <v>22800</v>
      </c>
      <c r="J59" s="4">
        <v>12.5</v>
      </c>
      <c r="K59" s="4">
        <v>18</v>
      </c>
      <c r="L59" s="4">
        <v>24000</v>
      </c>
      <c r="M59" s="4">
        <v>8.8000000000000007</v>
      </c>
      <c r="N59" s="4"/>
      <c r="O59" s="4"/>
      <c r="P59" s="4"/>
      <c r="Q59" s="4"/>
      <c r="R59" s="4"/>
      <c r="S59" s="4">
        <v>23600</v>
      </c>
      <c r="T59" s="4">
        <v>19200</v>
      </c>
      <c r="U59" s="4">
        <v>2.1</v>
      </c>
      <c r="V59" s="4">
        <v>820</v>
      </c>
      <c r="W59" s="4">
        <v>23600</v>
      </c>
      <c r="X59" s="4"/>
      <c r="Y59" s="4">
        <v>820</v>
      </c>
      <c r="Z59" s="4">
        <v>580</v>
      </c>
      <c r="AA59" s="4">
        <v>580</v>
      </c>
      <c r="AB59" s="4" t="s">
        <v>57</v>
      </c>
      <c r="AC59" s="4" t="s">
        <v>5</v>
      </c>
      <c r="AD59" s="4" t="s">
        <v>6</v>
      </c>
      <c r="AE59" s="4" t="s">
        <v>7</v>
      </c>
      <c r="AF59" s="4">
        <v>1</v>
      </c>
      <c r="AG59" s="4" t="s">
        <v>8</v>
      </c>
      <c r="AH59" s="4" t="s">
        <v>9</v>
      </c>
      <c r="AI59" s="4" t="s">
        <v>10</v>
      </c>
      <c r="AJ59" s="4" t="s">
        <v>11</v>
      </c>
      <c r="AK59" s="4" t="s">
        <v>15</v>
      </c>
      <c r="AL59" s="4"/>
      <c r="AM59" s="5"/>
      <c r="AN59" s="4" t="s">
        <v>12</v>
      </c>
      <c r="AO59" s="4" t="s">
        <v>12</v>
      </c>
      <c r="AP59" s="4" t="s">
        <v>16</v>
      </c>
      <c r="AQ59" s="4" t="s">
        <v>8</v>
      </c>
    </row>
    <row r="60" spans="1:43" x14ac:dyDescent="0.35">
      <c r="A60" s="2">
        <v>214866730</v>
      </c>
      <c r="B60" s="3" t="s">
        <v>0</v>
      </c>
      <c r="C60" s="3" t="s">
        <v>1</v>
      </c>
      <c r="D60" s="3" t="s">
        <v>2</v>
      </c>
      <c r="E60" s="3" t="s">
        <v>0</v>
      </c>
      <c r="F60" s="3"/>
      <c r="G60" s="3" t="s">
        <v>27</v>
      </c>
      <c r="H60" s="3" t="s">
        <v>60</v>
      </c>
      <c r="I60" s="3">
        <v>22800</v>
      </c>
      <c r="J60" s="3">
        <v>12.5</v>
      </c>
      <c r="K60" s="3">
        <v>18</v>
      </c>
      <c r="L60" s="3">
        <v>24000</v>
      </c>
      <c r="M60" s="3">
        <v>8.8000000000000007</v>
      </c>
      <c r="N60" s="3"/>
      <c r="O60" s="3"/>
      <c r="P60" s="3"/>
      <c r="Q60" s="3"/>
      <c r="R60" s="3"/>
      <c r="S60" s="3">
        <v>22400</v>
      </c>
      <c r="T60" s="3">
        <v>19200</v>
      </c>
      <c r="U60" s="3">
        <v>2</v>
      </c>
      <c r="V60" s="3">
        <v>820</v>
      </c>
      <c r="W60" s="3">
        <v>22400</v>
      </c>
      <c r="X60" s="3"/>
      <c r="Y60" s="3">
        <v>820</v>
      </c>
      <c r="Z60" s="3">
        <v>580</v>
      </c>
      <c r="AA60" s="3">
        <v>580</v>
      </c>
      <c r="AB60" s="3" t="s">
        <v>57</v>
      </c>
      <c r="AC60" s="3" t="s">
        <v>5</v>
      </c>
      <c r="AD60" s="3" t="s">
        <v>6</v>
      </c>
      <c r="AE60" s="3" t="s">
        <v>7</v>
      </c>
      <c r="AF60" s="3">
        <v>1</v>
      </c>
      <c r="AG60" s="3" t="s">
        <v>8</v>
      </c>
      <c r="AH60" s="3" t="s">
        <v>9</v>
      </c>
      <c r="AI60" s="3" t="s">
        <v>10</v>
      </c>
      <c r="AJ60" s="3" t="s">
        <v>11</v>
      </c>
      <c r="AK60" s="3" t="s">
        <v>15</v>
      </c>
      <c r="AL60" s="3"/>
      <c r="AM60" s="1"/>
      <c r="AN60" s="3" t="s">
        <v>12</v>
      </c>
      <c r="AO60" s="3" t="s">
        <v>12</v>
      </c>
      <c r="AP60" s="3" t="s">
        <v>16</v>
      </c>
      <c r="AQ60" s="3" t="s">
        <v>8</v>
      </c>
    </row>
    <row r="61" spans="1:43" x14ac:dyDescent="0.35">
      <c r="A61" s="6">
        <v>214838789</v>
      </c>
      <c r="B61" s="4" t="s">
        <v>0</v>
      </c>
      <c r="C61" s="4" t="s">
        <v>28</v>
      </c>
      <c r="D61" s="4" t="s">
        <v>30</v>
      </c>
      <c r="E61" s="4" t="s">
        <v>0</v>
      </c>
      <c r="F61" s="4"/>
      <c r="G61" s="4" t="s">
        <v>18</v>
      </c>
      <c r="H61" s="4" t="s">
        <v>56</v>
      </c>
      <c r="I61" s="4">
        <v>52000</v>
      </c>
      <c r="J61" s="4">
        <v>11.7</v>
      </c>
      <c r="K61" s="4">
        <v>18</v>
      </c>
      <c r="L61" s="4">
        <v>54000</v>
      </c>
      <c r="M61" s="4">
        <v>8.6999999999999993</v>
      </c>
      <c r="N61" s="4"/>
      <c r="O61" s="4"/>
      <c r="P61" s="4"/>
      <c r="Q61" s="4"/>
      <c r="R61" s="4"/>
      <c r="S61" s="4">
        <v>41000</v>
      </c>
      <c r="T61" s="4">
        <v>37800</v>
      </c>
      <c r="U61" s="4">
        <v>1.9</v>
      </c>
      <c r="V61" s="4">
        <v>1550</v>
      </c>
      <c r="W61" s="4">
        <v>41000</v>
      </c>
      <c r="X61" s="4"/>
      <c r="Y61" s="4">
        <v>1550</v>
      </c>
      <c r="Z61" s="4">
        <v>1100</v>
      </c>
      <c r="AA61" s="4">
        <v>1100</v>
      </c>
      <c r="AB61" s="4" t="s">
        <v>57</v>
      </c>
      <c r="AC61" s="4" t="s">
        <v>5</v>
      </c>
      <c r="AD61" s="4" t="s">
        <v>6</v>
      </c>
      <c r="AE61" s="4" t="s">
        <v>7</v>
      </c>
      <c r="AF61" s="4">
        <v>1</v>
      </c>
      <c r="AG61" s="4" t="s">
        <v>8</v>
      </c>
      <c r="AH61" s="4" t="s">
        <v>9</v>
      </c>
      <c r="AI61" s="4" t="s">
        <v>10</v>
      </c>
      <c r="AJ61" s="4" t="s">
        <v>11</v>
      </c>
      <c r="AK61" s="4" t="s">
        <v>15</v>
      </c>
      <c r="AL61" s="4"/>
      <c r="AM61" s="5"/>
      <c r="AN61" s="4" t="s">
        <v>12</v>
      </c>
      <c r="AO61" s="4" t="s">
        <v>12</v>
      </c>
      <c r="AP61" s="4" t="s">
        <v>16</v>
      </c>
      <c r="AQ61" s="4" t="s">
        <v>8</v>
      </c>
    </row>
    <row r="62" spans="1:43" x14ac:dyDescent="0.35">
      <c r="A62" s="2">
        <v>214838788</v>
      </c>
      <c r="B62" s="3" t="s">
        <v>0</v>
      </c>
      <c r="C62" s="3" t="s">
        <v>28</v>
      </c>
      <c r="D62" s="3" t="s">
        <v>30</v>
      </c>
      <c r="E62" s="3" t="s">
        <v>0</v>
      </c>
      <c r="F62" s="3"/>
      <c r="G62" s="3" t="s">
        <v>20</v>
      </c>
      <c r="H62" s="3" t="s">
        <v>58</v>
      </c>
      <c r="I62" s="3">
        <v>52000</v>
      </c>
      <c r="J62" s="3">
        <v>11.4</v>
      </c>
      <c r="K62" s="3">
        <v>18</v>
      </c>
      <c r="L62" s="3">
        <v>54000</v>
      </c>
      <c r="M62" s="3">
        <v>8.6999999999999993</v>
      </c>
      <c r="N62" s="3"/>
      <c r="O62" s="3"/>
      <c r="P62" s="3"/>
      <c r="Q62" s="3"/>
      <c r="R62" s="3"/>
      <c r="S62" s="3">
        <v>41000</v>
      </c>
      <c r="T62" s="3">
        <v>37800</v>
      </c>
      <c r="U62" s="3">
        <v>1.9</v>
      </c>
      <c r="V62" s="3">
        <v>1550</v>
      </c>
      <c r="W62" s="3">
        <v>41000</v>
      </c>
      <c r="X62" s="3"/>
      <c r="Y62" s="3">
        <v>1550</v>
      </c>
      <c r="Z62" s="3">
        <v>1100</v>
      </c>
      <c r="AA62" s="3">
        <v>1100</v>
      </c>
      <c r="AB62" s="3" t="s">
        <v>57</v>
      </c>
      <c r="AC62" s="3" t="s">
        <v>5</v>
      </c>
      <c r="AD62" s="3" t="s">
        <v>6</v>
      </c>
      <c r="AE62" s="3" t="s">
        <v>7</v>
      </c>
      <c r="AF62" s="3">
        <v>1</v>
      </c>
      <c r="AG62" s="3" t="s">
        <v>8</v>
      </c>
      <c r="AH62" s="3" t="s">
        <v>9</v>
      </c>
      <c r="AI62" s="3" t="s">
        <v>10</v>
      </c>
      <c r="AJ62" s="3" t="s">
        <v>11</v>
      </c>
      <c r="AK62" s="3"/>
      <c r="AL62" s="3"/>
      <c r="AM62" s="1"/>
      <c r="AN62" s="3" t="s">
        <v>8</v>
      </c>
      <c r="AO62" s="3" t="s">
        <v>12</v>
      </c>
      <c r="AP62" s="3" t="s">
        <v>13</v>
      </c>
      <c r="AQ62" s="3" t="s">
        <v>8</v>
      </c>
    </row>
    <row r="63" spans="1:43" x14ac:dyDescent="0.35">
      <c r="A63" s="6">
        <v>214838787</v>
      </c>
      <c r="B63" s="4" t="s">
        <v>0</v>
      </c>
      <c r="C63" s="4" t="s">
        <v>28</v>
      </c>
      <c r="D63" s="4" t="s">
        <v>30</v>
      </c>
      <c r="E63" s="4" t="s">
        <v>0</v>
      </c>
      <c r="F63" s="4"/>
      <c r="G63" s="4" t="s">
        <v>22</v>
      </c>
      <c r="H63" s="4" t="s">
        <v>59</v>
      </c>
      <c r="I63" s="4">
        <v>45000</v>
      </c>
      <c r="J63" s="4">
        <v>11.7</v>
      </c>
      <c r="K63" s="4">
        <v>18</v>
      </c>
      <c r="L63" s="4">
        <v>46000</v>
      </c>
      <c r="M63" s="4">
        <v>8.8000000000000007</v>
      </c>
      <c r="N63" s="4"/>
      <c r="O63" s="4"/>
      <c r="P63" s="4"/>
      <c r="Q63" s="4"/>
      <c r="R63" s="4"/>
      <c r="S63" s="4">
        <v>38000</v>
      </c>
      <c r="T63" s="4">
        <v>32400</v>
      </c>
      <c r="U63" s="4">
        <v>1.95</v>
      </c>
      <c r="V63" s="4">
        <v>1450</v>
      </c>
      <c r="W63" s="4">
        <v>38000</v>
      </c>
      <c r="X63" s="4"/>
      <c r="Y63" s="4">
        <v>1450</v>
      </c>
      <c r="Z63" s="4">
        <v>1020</v>
      </c>
      <c r="AA63" s="4">
        <v>1020</v>
      </c>
      <c r="AB63" s="4" t="s">
        <v>57</v>
      </c>
      <c r="AC63" s="4" t="s">
        <v>5</v>
      </c>
      <c r="AD63" s="4" t="s">
        <v>6</v>
      </c>
      <c r="AE63" s="4" t="s">
        <v>7</v>
      </c>
      <c r="AF63" s="4">
        <v>1</v>
      </c>
      <c r="AG63" s="4" t="s">
        <v>8</v>
      </c>
      <c r="AH63" s="4" t="s">
        <v>9</v>
      </c>
      <c r="AI63" s="4" t="s">
        <v>10</v>
      </c>
      <c r="AJ63" s="4" t="s">
        <v>11</v>
      </c>
      <c r="AK63" s="4" t="s">
        <v>15</v>
      </c>
      <c r="AL63" s="4"/>
      <c r="AM63" s="5"/>
      <c r="AN63" s="4" t="s">
        <v>12</v>
      </c>
      <c r="AO63" s="4" t="s">
        <v>12</v>
      </c>
      <c r="AP63" s="4" t="s">
        <v>16</v>
      </c>
      <c r="AQ63" s="4" t="s">
        <v>8</v>
      </c>
    </row>
    <row r="64" spans="1:43" x14ac:dyDescent="0.35">
      <c r="A64" s="2">
        <v>214838786</v>
      </c>
      <c r="B64" s="3" t="s">
        <v>0</v>
      </c>
      <c r="C64" s="3" t="s">
        <v>28</v>
      </c>
      <c r="D64" s="3" t="s">
        <v>30</v>
      </c>
      <c r="E64" s="3" t="s">
        <v>0</v>
      </c>
      <c r="F64" s="3"/>
      <c r="G64" s="3" t="s">
        <v>22</v>
      </c>
      <c r="H64" s="3" t="s">
        <v>58</v>
      </c>
      <c r="I64" s="3">
        <v>45000</v>
      </c>
      <c r="J64" s="3">
        <v>11.7</v>
      </c>
      <c r="K64" s="3">
        <v>18</v>
      </c>
      <c r="L64" s="3">
        <v>46000</v>
      </c>
      <c r="M64" s="3">
        <v>8.8000000000000007</v>
      </c>
      <c r="N64" s="3"/>
      <c r="O64" s="3"/>
      <c r="P64" s="3"/>
      <c r="Q64" s="3"/>
      <c r="R64" s="3"/>
      <c r="S64" s="3">
        <v>38000</v>
      </c>
      <c r="T64" s="3">
        <v>32400</v>
      </c>
      <c r="U64" s="3">
        <v>1.95</v>
      </c>
      <c r="V64" s="3">
        <v>1450</v>
      </c>
      <c r="W64" s="3">
        <v>38000</v>
      </c>
      <c r="X64" s="3"/>
      <c r="Y64" s="3">
        <v>1450</v>
      </c>
      <c r="Z64" s="3">
        <v>1020</v>
      </c>
      <c r="AA64" s="3">
        <v>1020</v>
      </c>
      <c r="AB64" s="3" t="s">
        <v>57</v>
      </c>
      <c r="AC64" s="3" t="s">
        <v>5</v>
      </c>
      <c r="AD64" s="3" t="s">
        <v>6</v>
      </c>
      <c r="AE64" s="3" t="s">
        <v>7</v>
      </c>
      <c r="AF64" s="3">
        <v>1</v>
      </c>
      <c r="AG64" s="3" t="s">
        <v>8</v>
      </c>
      <c r="AH64" s="3" t="s">
        <v>9</v>
      </c>
      <c r="AI64" s="3" t="s">
        <v>10</v>
      </c>
      <c r="AJ64" s="3" t="s">
        <v>11</v>
      </c>
      <c r="AK64" s="3" t="s">
        <v>15</v>
      </c>
      <c r="AL64" s="3"/>
      <c r="AM64" s="1"/>
      <c r="AN64" s="3" t="s">
        <v>12</v>
      </c>
      <c r="AO64" s="3" t="s">
        <v>12</v>
      </c>
      <c r="AP64" s="3" t="s">
        <v>16</v>
      </c>
      <c r="AQ64" s="3" t="s">
        <v>8</v>
      </c>
    </row>
    <row r="65" spans="1:43" x14ac:dyDescent="0.35">
      <c r="A65" s="6">
        <v>214838785</v>
      </c>
      <c r="B65" s="4" t="s">
        <v>0</v>
      </c>
      <c r="C65" s="4" t="s">
        <v>28</v>
      </c>
      <c r="D65" s="4" t="s">
        <v>30</v>
      </c>
      <c r="E65" s="4" t="s">
        <v>0</v>
      </c>
      <c r="F65" s="4"/>
      <c r="G65" s="4" t="s">
        <v>24</v>
      </c>
      <c r="H65" s="4" t="s">
        <v>60</v>
      </c>
      <c r="I65" s="4">
        <v>33000</v>
      </c>
      <c r="J65" s="4">
        <v>12</v>
      </c>
      <c r="K65" s="4">
        <v>18</v>
      </c>
      <c r="L65" s="4">
        <v>35000</v>
      </c>
      <c r="M65" s="4">
        <v>9</v>
      </c>
      <c r="N65" s="4"/>
      <c r="O65" s="4"/>
      <c r="P65" s="4"/>
      <c r="Q65" s="4"/>
      <c r="R65" s="4"/>
      <c r="S65" s="4">
        <v>30000</v>
      </c>
      <c r="T65" s="4">
        <v>28000</v>
      </c>
      <c r="U65" s="4">
        <v>1.95</v>
      </c>
      <c r="V65" s="4">
        <v>1180</v>
      </c>
      <c r="W65" s="4">
        <v>30000</v>
      </c>
      <c r="X65" s="4"/>
      <c r="Y65" s="4">
        <v>1180</v>
      </c>
      <c r="Z65" s="4">
        <v>800</v>
      </c>
      <c r="AA65" s="4">
        <v>800</v>
      </c>
      <c r="AB65" s="4" t="s">
        <v>57</v>
      </c>
      <c r="AC65" s="4" t="s">
        <v>5</v>
      </c>
      <c r="AD65" s="4" t="s">
        <v>6</v>
      </c>
      <c r="AE65" s="4" t="s">
        <v>7</v>
      </c>
      <c r="AF65" s="4">
        <v>1</v>
      </c>
      <c r="AG65" s="4" t="s">
        <v>8</v>
      </c>
      <c r="AH65" s="4" t="s">
        <v>9</v>
      </c>
      <c r="AI65" s="4" t="s">
        <v>10</v>
      </c>
      <c r="AJ65" s="4" t="s">
        <v>11</v>
      </c>
      <c r="AK65" s="4" t="s">
        <v>15</v>
      </c>
      <c r="AL65" s="4"/>
      <c r="AM65" s="5"/>
      <c r="AN65" s="4" t="s">
        <v>12</v>
      </c>
      <c r="AO65" s="4" t="s">
        <v>12</v>
      </c>
      <c r="AP65" s="4" t="s">
        <v>16</v>
      </c>
      <c r="AQ65" s="4" t="s">
        <v>8</v>
      </c>
    </row>
    <row r="66" spans="1:43" x14ac:dyDescent="0.35">
      <c r="A66" s="2">
        <v>214838784</v>
      </c>
      <c r="B66" s="3" t="s">
        <v>0</v>
      </c>
      <c r="C66" s="3" t="s">
        <v>28</v>
      </c>
      <c r="D66" s="3" t="s">
        <v>29</v>
      </c>
      <c r="E66" s="3" t="s">
        <v>0</v>
      </c>
      <c r="F66" s="3"/>
      <c r="G66" s="3" t="s">
        <v>22</v>
      </c>
      <c r="H66" s="3" t="s">
        <v>59</v>
      </c>
      <c r="I66" s="3">
        <v>33000</v>
      </c>
      <c r="J66" s="3">
        <v>11.7</v>
      </c>
      <c r="K66" s="3">
        <v>18.5</v>
      </c>
      <c r="L66" s="3">
        <v>34600</v>
      </c>
      <c r="M66" s="3">
        <v>9</v>
      </c>
      <c r="N66" s="3"/>
      <c r="O66" s="3"/>
      <c r="P66" s="3"/>
      <c r="Q66" s="3"/>
      <c r="R66" s="3"/>
      <c r="S66" s="3">
        <v>26600</v>
      </c>
      <c r="T66" s="3">
        <v>22400</v>
      </c>
      <c r="U66" s="3">
        <v>1.95</v>
      </c>
      <c r="V66" s="3">
        <v>1200</v>
      </c>
      <c r="W66" s="3">
        <v>26600</v>
      </c>
      <c r="X66" s="3"/>
      <c r="Y66" s="3">
        <v>1200</v>
      </c>
      <c r="Z66" s="3">
        <v>850</v>
      </c>
      <c r="AA66" s="3">
        <v>850</v>
      </c>
      <c r="AB66" s="3" t="s">
        <v>57</v>
      </c>
      <c r="AC66" s="3" t="s">
        <v>5</v>
      </c>
      <c r="AD66" s="3" t="s">
        <v>6</v>
      </c>
      <c r="AE66" s="3" t="s">
        <v>7</v>
      </c>
      <c r="AF66" s="3">
        <v>1</v>
      </c>
      <c r="AG66" s="3" t="s">
        <v>8</v>
      </c>
      <c r="AH66" s="3" t="s">
        <v>9</v>
      </c>
      <c r="AI66" s="3" t="s">
        <v>10</v>
      </c>
      <c r="AJ66" s="3" t="s">
        <v>11</v>
      </c>
      <c r="AK66" s="3" t="s">
        <v>15</v>
      </c>
      <c r="AL66" s="3"/>
      <c r="AM66" s="1"/>
      <c r="AN66" s="3" t="s">
        <v>12</v>
      </c>
      <c r="AO66" s="3" t="s">
        <v>8</v>
      </c>
      <c r="AP66" s="3" t="s">
        <v>16</v>
      </c>
      <c r="AQ66" s="3" t="s">
        <v>8</v>
      </c>
    </row>
    <row r="67" spans="1:43" x14ac:dyDescent="0.35">
      <c r="A67" s="6">
        <v>214838783</v>
      </c>
      <c r="B67" s="4" t="s">
        <v>0</v>
      </c>
      <c r="C67" s="4" t="s">
        <v>28</v>
      </c>
      <c r="D67" s="4" t="s">
        <v>29</v>
      </c>
      <c r="E67" s="4" t="s">
        <v>0</v>
      </c>
      <c r="F67" s="4"/>
      <c r="G67" s="4" t="s">
        <v>22</v>
      </c>
      <c r="H67" s="4" t="s">
        <v>58</v>
      </c>
      <c r="I67" s="4">
        <v>33000</v>
      </c>
      <c r="J67" s="4">
        <v>11.7</v>
      </c>
      <c r="K67" s="4">
        <v>18.5</v>
      </c>
      <c r="L67" s="4">
        <v>34600</v>
      </c>
      <c r="M67" s="4">
        <v>9</v>
      </c>
      <c r="N67" s="4"/>
      <c r="O67" s="4"/>
      <c r="P67" s="4"/>
      <c r="Q67" s="4"/>
      <c r="R67" s="4"/>
      <c r="S67" s="4">
        <v>26600</v>
      </c>
      <c r="T67" s="4">
        <v>22400</v>
      </c>
      <c r="U67" s="4">
        <v>1.95</v>
      </c>
      <c r="V67" s="4">
        <v>1200</v>
      </c>
      <c r="W67" s="4">
        <v>26600</v>
      </c>
      <c r="X67" s="4"/>
      <c r="Y67" s="4">
        <v>1200</v>
      </c>
      <c r="Z67" s="4">
        <v>850</v>
      </c>
      <c r="AA67" s="4">
        <v>850</v>
      </c>
      <c r="AB67" s="4" t="s">
        <v>57</v>
      </c>
      <c r="AC67" s="4" t="s">
        <v>5</v>
      </c>
      <c r="AD67" s="4" t="s">
        <v>6</v>
      </c>
      <c r="AE67" s="4" t="s">
        <v>7</v>
      </c>
      <c r="AF67" s="4">
        <v>1</v>
      </c>
      <c r="AG67" s="4" t="s">
        <v>8</v>
      </c>
      <c r="AH67" s="4" t="s">
        <v>9</v>
      </c>
      <c r="AI67" s="4" t="s">
        <v>10</v>
      </c>
      <c r="AJ67" s="4" t="s">
        <v>11</v>
      </c>
      <c r="AK67" s="4" t="s">
        <v>15</v>
      </c>
      <c r="AL67" s="4"/>
      <c r="AM67" s="5"/>
      <c r="AN67" s="4" t="s">
        <v>12</v>
      </c>
      <c r="AO67" s="4" t="s">
        <v>8</v>
      </c>
      <c r="AP67" s="4" t="s">
        <v>16</v>
      </c>
      <c r="AQ67" s="4" t="s">
        <v>8</v>
      </c>
    </row>
    <row r="68" spans="1:43" x14ac:dyDescent="0.35">
      <c r="A68" s="2">
        <v>214838782</v>
      </c>
      <c r="B68" s="3" t="s">
        <v>0</v>
      </c>
      <c r="C68" s="3" t="s">
        <v>28</v>
      </c>
      <c r="D68" s="3" t="s">
        <v>29</v>
      </c>
      <c r="E68" s="3" t="s">
        <v>0</v>
      </c>
      <c r="F68" s="3"/>
      <c r="G68" s="3" t="s">
        <v>24</v>
      </c>
      <c r="H68" s="3" t="s">
        <v>60</v>
      </c>
      <c r="I68" s="3">
        <v>33000</v>
      </c>
      <c r="J68" s="3">
        <v>11</v>
      </c>
      <c r="K68" s="3">
        <v>18</v>
      </c>
      <c r="L68" s="3">
        <v>34600</v>
      </c>
      <c r="M68" s="3">
        <v>9</v>
      </c>
      <c r="N68" s="3"/>
      <c r="O68" s="3"/>
      <c r="P68" s="3"/>
      <c r="Q68" s="3"/>
      <c r="R68" s="3"/>
      <c r="S68" s="3">
        <v>27600</v>
      </c>
      <c r="T68" s="3">
        <v>24400</v>
      </c>
      <c r="U68" s="3">
        <v>1.95</v>
      </c>
      <c r="V68" s="3">
        <v>1180</v>
      </c>
      <c r="W68" s="3">
        <v>27600</v>
      </c>
      <c r="X68" s="3"/>
      <c r="Y68" s="3">
        <v>1180</v>
      </c>
      <c r="Z68" s="3">
        <v>800</v>
      </c>
      <c r="AA68" s="3">
        <v>800</v>
      </c>
      <c r="AB68" s="3" t="s">
        <v>57</v>
      </c>
      <c r="AC68" s="3" t="s">
        <v>5</v>
      </c>
      <c r="AD68" s="3" t="s">
        <v>6</v>
      </c>
      <c r="AE68" s="3" t="s">
        <v>7</v>
      </c>
      <c r="AF68" s="3">
        <v>1</v>
      </c>
      <c r="AG68" s="3" t="s">
        <v>8</v>
      </c>
      <c r="AH68" s="3" t="s">
        <v>9</v>
      </c>
      <c r="AI68" s="3" t="s">
        <v>10</v>
      </c>
      <c r="AJ68" s="3" t="s">
        <v>11</v>
      </c>
      <c r="AK68" s="3"/>
      <c r="AL68" s="3"/>
      <c r="AM68" s="1"/>
      <c r="AN68" s="3" t="s">
        <v>8</v>
      </c>
      <c r="AO68" s="3" t="s">
        <v>12</v>
      </c>
      <c r="AP68" s="3" t="s">
        <v>13</v>
      </c>
      <c r="AQ68" s="3" t="s">
        <v>8</v>
      </c>
    </row>
    <row r="69" spans="1:43" x14ac:dyDescent="0.35">
      <c r="A69" s="6">
        <v>214838781</v>
      </c>
      <c r="B69" s="4" t="s">
        <v>0</v>
      </c>
      <c r="C69" s="4" t="s">
        <v>28</v>
      </c>
      <c r="D69" s="4" t="s">
        <v>29</v>
      </c>
      <c r="E69" s="4" t="s">
        <v>0</v>
      </c>
      <c r="F69" s="4"/>
      <c r="G69" s="4" t="s">
        <v>26</v>
      </c>
      <c r="H69" s="4" t="s">
        <v>60</v>
      </c>
      <c r="I69" s="4">
        <v>24000</v>
      </c>
      <c r="J69" s="4">
        <v>12</v>
      </c>
      <c r="K69" s="4">
        <v>18.5</v>
      </c>
      <c r="L69" s="4">
        <v>24000</v>
      </c>
      <c r="M69" s="4">
        <v>9</v>
      </c>
      <c r="N69" s="4"/>
      <c r="O69" s="4"/>
      <c r="P69" s="4"/>
      <c r="Q69" s="4"/>
      <c r="R69" s="4"/>
      <c r="S69" s="4">
        <v>23600</v>
      </c>
      <c r="T69" s="4">
        <v>19400</v>
      </c>
      <c r="U69" s="4">
        <v>2.1</v>
      </c>
      <c r="V69" s="4">
        <v>820</v>
      </c>
      <c r="W69" s="4">
        <v>23600</v>
      </c>
      <c r="X69" s="4"/>
      <c r="Y69" s="4">
        <v>820</v>
      </c>
      <c r="Z69" s="4">
        <v>580</v>
      </c>
      <c r="AA69" s="4">
        <v>580</v>
      </c>
      <c r="AB69" s="4" t="s">
        <v>57</v>
      </c>
      <c r="AC69" s="4" t="s">
        <v>5</v>
      </c>
      <c r="AD69" s="4" t="s">
        <v>6</v>
      </c>
      <c r="AE69" s="4" t="s">
        <v>7</v>
      </c>
      <c r="AF69" s="4">
        <v>1</v>
      </c>
      <c r="AG69" s="4" t="s">
        <v>8</v>
      </c>
      <c r="AH69" s="4" t="s">
        <v>9</v>
      </c>
      <c r="AI69" s="4" t="s">
        <v>10</v>
      </c>
      <c r="AJ69" s="4" t="s">
        <v>11</v>
      </c>
      <c r="AK69" s="4" t="s">
        <v>15</v>
      </c>
      <c r="AL69" s="4"/>
      <c r="AM69" s="5"/>
      <c r="AN69" s="4" t="s">
        <v>12</v>
      </c>
      <c r="AO69" s="4" t="s">
        <v>12</v>
      </c>
      <c r="AP69" s="4" t="s">
        <v>16</v>
      </c>
      <c r="AQ69" s="4" t="s">
        <v>8</v>
      </c>
    </row>
    <row r="70" spans="1:43" x14ac:dyDescent="0.35">
      <c r="A70" s="2">
        <v>214838780</v>
      </c>
      <c r="B70" s="3" t="s">
        <v>0</v>
      </c>
      <c r="C70" s="3" t="s">
        <v>28</v>
      </c>
      <c r="D70" s="3" t="s">
        <v>29</v>
      </c>
      <c r="E70" s="3" t="s">
        <v>0</v>
      </c>
      <c r="F70" s="3"/>
      <c r="G70" s="3" t="s">
        <v>27</v>
      </c>
      <c r="H70" s="3" t="s">
        <v>60</v>
      </c>
      <c r="I70" s="3">
        <v>23800</v>
      </c>
      <c r="J70" s="3">
        <v>12</v>
      </c>
      <c r="K70" s="3">
        <v>18.5</v>
      </c>
      <c r="L70" s="3">
        <v>24000</v>
      </c>
      <c r="M70" s="3">
        <v>9</v>
      </c>
      <c r="N70" s="3"/>
      <c r="O70" s="3"/>
      <c r="P70" s="3"/>
      <c r="Q70" s="3"/>
      <c r="R70" s="3"/>
      <c r="S70" s="3">
        <v>22400</v>
      </c>
      <c r="T70" s="3">
        <v>19200</v>
      </c>
      <c r="U70" s="3">
        <v>2</v>
      </c>
      <c r="V70" s="3">
        <v>820</v>
      </c>
      <c r="W70" s="3">
        <v>22400</v>
      </c>
      <c r="X70" s="3"/>
      <c r="Y70" s="3">
        <v>820</v>
      </c>
      <c r="Z70" s="3">
        <v>580</v>
      </c>
      <c r="AA70" s="3">
        <v>580</v>
      </c>
      <c r="AB70" s="3" t="s">
        <v>57</v>
      </c>
      <c r="AC70" s="3" t="s">
        <v>5</v>
      </c>
      <c r="AD70" s="3" t="s">
        <v>6</v>
      </c>
      <c r="AE70" s="3" t="s">
        <v>7</v>
      </c>
      <c r="AF70" s="3">
        <v>1</v>
      </c>
      <c r="AG70" s="3" t="s">
        <v>8</v>
      </c>
      <c r="AH70" s="3" t="s">
        <v>9</v>
      </c>
      <c r="AI70" s="3" t="s">
        <v>10</v>
      </c>
      <c r="AJ70" s="3" t="s">
        <v>11</v>
      </c>
      <c r="AK70" s="3" t="s">
        <v>15</v>
      </c>
      <c r="AL70" s="3"/>
      <c r="AM70" s="1"/>
      <c r="AN70" s="3" t="s">
        <v>12</v>
      </c>
      <c r="AO70" s="3" t="s">
        <v>12</v>
      </c>
      <c r="AP70" s="3" t="s">
        <v>16</v>
      </c>
      <c r="AQ70" s="3" t="s">
        <v>8</v>
      </c>
    </row>
    <row r="71" spans="1:43" x14ac:dyDescent="0.35">
      <c r="A71" s="6">
        <v>214838779</v>
      </c>
      <c r="B71" s="4" t="s">
        <v>0</v>
      </c>
      <c r="C71" s="4" t="s">
        <v>28</v>
      </c>
      <c r="D71" s="4" t="s">
        <v>30</v>
      </c>
      <c r="E71" s="4" t="s">
        <v>0</v>
      </c>
      <c r="F71" s="4"/>
      <c r="G71" s="4" t="s">
        <v>20</v>
      </c>
      <c r="H71" s="4" t="s">
        <v>61</v>
      </c>
      <c r="I71" s="4">
        <v>52000</v>
      </c>
      <c r="J71" s="4">
        <v>11.4</v>
      </c>
      <c r="K71" s="4">
        <v>16.5</v>
      </c>
      <c r="L71" s="4">
        <v>54000</v>
      </c>
      <c r="M71" s="4">
        <v>8.3000000000000007</v>
      </c>
      <c r="N71" s="4"/>
      <c r="O71" s="4"/>
      <c r="P71" s="4"/>
      <c r="Q71" s="4"/>
      <c r="R71" s="4"/>
      <c r="S71" s="4">
        <v>41000</v>
      </c>
      <c r="T71" s="4">
        <v>37800</v>
      </c>
      <c r="U71" s="4">
        <v>1.9</v>
      </c>
      <c r="V71" s="4">
        <v>1550</v>
      </c>
      <c r="W71" s="4">
        <v>41000</v>
      </c>
      <c r="X71" s="4"/>
      <c r="Y71" s="4">
        <v>1550</v>
      </c>
      <c r="Z71" s="4">
        <v>1550</v>
      </c>
      <c r="AA71" s="4">
        <v>1550</v>
      </c>
      <c r="AB71" s="4" t="s">
        <v>4</v>
      </c>
      <c r="AC71" s="4" t="s">
        <v>5</v>
      </c>
      <c r="AD71" s="4" t="s">
        <v>6</v>
      </c>
      <c r="AE71" s="4" t="s">
        <v>7</v>
      </c>
      <c r="AF71" s="4">
        <v>1</v>
      </c>
      <c r="AG71" s="4" t="s">
        <v>8</v>
      </c>
      <c r="AH71" s="4" t="s">
        <v>9</v>
      </c>
      <c r="AI71" s="4" t="s">
        <v>10</v>
      </c>
      <c r="AJ71" s="4" t="s">
        <v>11</v>
      </c>
      <c r="AK71" s="4"/>
      <c r="AL71" s="4"/>
      <c r="AM71" s="5"/>
      <c r="AN71" s="4" t="s">
        <v>8</v>
      </c>
      <c r="AO71" s="4" t="s">
        <v>12</v>
      </c>
      <c r="AP71" s="4" t="s">
        <v>13</v>
      </c>
      <c r="AQ71" s="4" t="s">
        <v>8</v>
      </c>
    </row>
    <row r="72" spans="1:43" x14ac:dyDescent="0.35">
      <c r="A72" s="2">
        <v>214838778</v>
      </c>
      <c r="B72" s="3" t="s">
        <v>0</v>
      </c>
      <c r="C72" s="3" t="s">
        <v>28</v>
      </c>
      <c r="D72" s="3" t="s">
        <v>30</v>
      </c>
      <c r="E72" s="3" t="s">
        <v>0</v>
      </c>
      <c r="F72" s="3"/>
      <c r="G72" s="3" t="s">
        <v>22</v>
      </c>
      <c r="H72" s="3" t="s">
        <v>55</v>
      </c>
      <c r="I72" s="3">
        <v>44000</v>
      </c>
      <c r="J72" s="3">
        <v>11.7</v>
      </c>
      <c r="K72" s="3">
        <v>17</v>
      </c>
      <c r="L72" s="3">
        <v>46000</v>
      </c>
      <c r="M72" s="3">
        <v>8.3000000000000007</v>
      </c>
      <c r="N72" s="3"/>
      <c r="O72" s="3"/>
      <c r="P72" s="3"/>
      <c r="Q72" s="3"/>
      <c r="R72" s="3"/>
      <c r="S72" s="3">
        <v>38000</v>
      </c>
      <c r="T72" s="3">
        <v>32400</v>
      </c>
      <c r="U72" s="3">
        <v>1.95</v>
      </c>
      <c r="V72" s="3">
        <v>1450</v>
      </c>
      <c r="W72" s="3">
        <v>38000</v>
      </c>
      <c r="X72" s="3"/>
      <c r="Y72" s="3">
        <v>1450</v>
      </c>
      <c r="Z72" s="3">
        <v>1450</v>
      </c>
      <c r="AA72" s="3">
        <v>1450</v>
      </c>
      <c r="AB72" s="3" t="s">
        <v>4</v>
      </c>
      <c r="AC72" s="3" t="s">
        <v>5</v>
      </c>
      <c r="AD72" s="3" t="s">
        <v>6</v>
      </c>
      <c r="AE72" s="3" t="s">
        <v>7</v>
      </c>
      <c r="AF72" s="3">
        <v>1</v>
      </c>
      <c r="AG72" s="3" t="s">
        <v>8</v>
      </c>
      <c r="AH72" s="3" t="s">
        <v>9</v>
      </c>
      <c r="AI72" s="3" t="s">
        <v>10</v>
      </c>
      <c r="AJ72" s="3" t="s">
        <v>11</v>
      </c>
      <c r="AK72" s="3" t="s">
        <v>15</v>
      </c>
      <c r="AL72" s="3"/>
      <c r="AM72" s="1"/>
      <c r="AN72" s="3" t="s">
        <v>12</v>
      </c>
      <c r="AO72" s="3" t="s">
        <v>12</v>
      </c>
      <c r="AP72" s="3" t="s">
        <v>16</v>
      </c>
      <c r="AQ72" s="3" t="s">
        <v>8</v>
      </c>
    </row>
    <row r="73" spans="1:43" x14ac:dyDescent="0.35">
      <c r="A73" s="6">
        <v>214838777</v>
      </c>
      <c r="B73" s="4" t="s">
        <v>0</v>
      </c>
      <c r="C73" s="4" t="s">
        <v>28</v>
      </c>
      <c r="D73" s="4" t="s">
        <v>30</v>
      </c>
      <c r="E73" s="4" t="s">
        <v>0</v>
      </c>
      <c r="F73" s="4"/>
      <c r="G73" s="4" t="s">
        <v>22</v>
      </c>
      <c r="H73" s="4" t="s">
        <v>61</v>
      </c>
      <c r="I73" s="4">
        <v>44000</v>
      </c>
      <c r="J73" s="4">
        <v>11.7</v>
      </c>
      <c r="K73" s="4">
        <v>17</v>
      </c>
      <c r="L73" s="4">
        <v>46000</v>
      </c>
      <c r="M73" s="4">
        <v>8.3000000000000007</v>
      </c>
      <c r="N73" s="4"/>
      <c r="O73" s="4"/>
      <c r="P73" s="4"/>
      <c r="Q73" s="4"/>
      <c r="R73" s="4"/>
      <c r="S73" s="4">
        <v>38000</v>
      </c>
      <c r="T73" s="4">
        <v>32400</v>
      </c>
      <c r="U73" s="4">
        <v>1.95</v>
      </c>
      <c r="V73" s="4">
        <v>1400</v>
      </c>
      <c r="W73" s="4">
        <v>38000</v>
      </c>
      <c r="X73" s="4"/>
      <c r="Y73" s="4">
        <v>1400</v>
      </c>
      <c r="Z73" s="4">
        <v>1400</v>
      </c>
      <c r="AA73" s="4">
        <v>1400</v>
      </c>
      <c r="AB73" s="4" t="s">
        <v>4</v>
      </c>
      <c r="AC73" s="4" t="s">
        <v>5</v>
      </c>
      <c r="AD73" s="4" t="s">
        <v>6</v>
      </c>
      <c r="AE73" s="4" t="s">
        <v>7</v>
      </c>
      <c r="AF73" s="4">
        <v>1</v>
      </c>
      <c r="AG73" s="4" t="s">
        <v>8</v>
      </c>
      <c r="AH73" s="4" t="s">
        <v>9</v>
      </c>
      <c r="AI73" s="4" t="s">
        <v>10</v>
      </c>
      <c r="AJ73" s="4" t="s">
        <v>11</v>
      </c>
      <c r="AK73" s="4" t="s">
        <v>15</v>
      </c>
      <c r="AL73" s="4"/>
      <c r="AM73" s="5"/>
      <c r="AN73" s="4" t="s">
        <v>12</v>
      </c>
      <c r="AO73" s="4" t="s">
        <v>12</v>
      </c>
      <c r="AP73" s="4" t="s">
        <v>16</v>
      </c>
      <c r="AQ73" s="4" t="s">
        <v>8</v>
      </c>
    </row>
    <row r="74" spans="1:43" x14ac:dyDescent="0.35">
      <c r="A74" s="2">
        <v>214838776</v>
      </c>
      <c r="B74" s="3" t="s">
        <v>0</v>
      </c>
      <c r="C74" s="3" t="s">
        <v>28</v>
      </c>
      <c r="D74" s="3" t="s">
        <v>30</v>
      </c>
      <c r="E74" s="3" t="s">
        <v>0</v>
      </c>
      <c r="F74" s="3"/>
      <c r="G74" s="3" t="s">
        <v>24</v>
      </c>
      <c r="H74" s="3" t="s">
        <v>62</v>
      </c>
      <c r="I74" s="3">
        <v>33000</v>
      </c>
      <c r="J74" s="3">
        <v>12</v>
      </c>
      <c r="K74" s="3">
        <v>17</v>
      </c>
      <c r="L74" s="3">
        <v>35000</v>
      </c>
      <c r="M74" s="3">
        <v>8.5</v>
      </c>
      <c r="N74" s="3"/>
      <c r="O74" s="3"/>
      <c r="P74" s="3"/>
      <c r="Q74" s="3"/>
      <c r="R74" s="3"/>
      <c r="S74" s="3">
        <v>30000</v>
      </c>
      <c r="T74" s="3">
        <v>28000</v>
      </c>
      <c r="U74" s="3">
        <v>1.95</v>
      </c>
      <c r="V74" s="3">
        <v>1150</v>
      </c>
      <c r="W74" s="3">
        <v>30000</v>
      </c>
      <c r="X74" s="3"/>
      <c r="Y74" s="3">
        <v>1150</v>
      </c>
      <c r="Z74" s="3">
        <v>1150</v>
      </c>
      <c r="AA74" s="3">
        <v>1150</v>
      </c>
      <c r="AB74" s="3" t="s">
        <v>4</v>
      </c>
      <c r="AC74" s="3" t="s">
        <v>5</v>
      </c>
      <c r="AD74" s="3" t="s">
        <v>6</v>
      </c>
      <c r="AE74" s="3" t="s">
        <v>7</v>
      </c>
      <c r="AF74" s="3">
        <v>1</v>
      </c>
      <c r="AG74" s="3" t="s">
        <v>8</v>
      </c>
      <c r="AH74" s="3" t="s">
        <v>9</v>
      </c>
      <c r="AI74" s="3" t="s">
        <v>10</v>
      </c>
      <c r="AJ74" s="3" t="s">
        <v>11</v>
      </c>
      <c r="AK74" s="3" t="s">
        <v>15</v>
      </c>
      <c r="AL74" s="3"/>
      <c r="AM74" s="1"/>
      <c r="AN74" s="3" t="s">
        <v>12</v>
      </c>
      <c r="AO74" s="3" t="s">
        <v>12</v>
      </c>
      <c r="AP74" s="3" t="s">
        <v>16</v>
      </c>
      <c r="AQ74" s="3" t="s">
        <v>8</v>
      </c>
    </row>
    <row r="75" spans="1:43" x14ac:dyDescent="0.35">
      <c r="A75" s="6">
        <v>214838775</v>
      </c>
      <c r="B75" s="4" t="s">
        <v>0</v>
      </c>
      <c r="C75" s="4" t="s">
        <v>28</v>
      </c>
      <c r="D75" s="4" t="s">
        <v>30</v>
      </c>
      <c r="E75" s="4" t="s">
        <v>0</v>
      </c>
      <c r="F75" s="4"/>
      <c r="G75" s="4" t="s">
        <v>24</v>
      </c>
      <c r="H75" s="4" t="s">
        <v>63</v>
      </c>
      <c r="I75" s="4">
        <v>33000</v>
      </c>
      <c r="J75" s="4">
        <v>12</v>
      </c>
      <c r="K75" s="4">
        <v>17</v>
      </c>
      <c r="L75" s="4">
        <v>35000</v>
      </c>
      <c r="M75" s="4">
        <v>8.5</v>
      </c>
      <c r="N75" s="4"/>
      <c r="O75" s="4"/>
      <c r="P75" s="4"/>
      <c r="Q75" s="4"/>
      <c r="R75" s="4"/>
      <c r="S75" s="4">
        <v>30000</v>
      </c>
      <c r="T75" s="4">
        <v>28000</v>
      </c>
      <c r="U75" s="4">
        <v>1.95</v>
      </c>
      <c r="V75" s="4">
        <v>1150</v>
      </c>
      <c r="W75" s="4">
        <v>30000</v>
      </c>
      <c r="X75" s="4"/>
      <c r="Y75" s="4">
        <v>1150</v>
      </c>
      <c r="Z75" s="4">
        <v>1150</v>
      </c>
      <c r="AA75" s="4">
        <v>1150</v>
      </c>
      <c r="AB75" s="4" t="s">
        <v>4</v>
      </c>
      <c r="AC75" s="4" t="s">
        <v>5</v>
      </c>
      <c r="AD75" s="4" t="s">
        <v>6</v>
      </c>
      <c r="AE75" s="4" t="s">
        <v>7</v>
      </c>
      <c r="AF75" s="4">
        <v>1</v>
      </c>
      <c r="AG75" s="4" t="s">
        <v>8</v>
      </c>
      <c r="AH75" s="4" t="s">
        <v>9</v>
      </c>
      <c r="AI75" s="4" t="s">
        <v>10</v>
      </c>
      <c r="AJ75" s="4" t="s">
        <v>11</v>
      </c>
      <c r="AK75" s="4" t="s">
        <v>15</v>
      </c>
      <c r="AL75" s="4"/>
      <c r="AM75" s="5"/>
      <c r="AN75" s="4" t="s">
        <v>12</v>
      </c>
      <c r="AO75" s="4" t="s">
        <v>12</v>
      </c>
      <c r="AP75" s="4" t="s">
        <v>16</v>
      </c>
      <c r="AQ75" s="4" t="s">
        <v>8</v>
      </c>
    </row>
    <row r="76" spans="1:43" x14ac:dyDescent="0.35">
      <c r="A76" s="2">
        <v>214838774</v>
      </c>
      <c r="B76" s="3" t="s">
        <v>0</v>
      </c>
      <c r="C76" s="3" t="s">
        <v>28</v>
      </c>
      <c r="D76" s="3" t="s">
        <v>29</v>
      </c>
      <c r="E76" s="3" t="s">
        <v>0</v>
      </c>
      <c r="F76" s="3"/>
      <c r="G76" s="3" t="s">
        <v>22</v>
      </c>
      <c r="H76" s="3" t="s">
        <v>55</v>
      </c>
      <c r="I76" s="3">
        <v>33000</v>
      </c>
      <c r="J76" s="3">
        <v>11.7</v>
      </c>
      <c r="K76" s="3">
        <v>17</v>
      </c>
      <c r="L76" s="3">
        <v>34600</v>
      </c>
      <c r="M76" s="3">
        <v>8.5</v>
      </c>
      <c r="N76" s="3"/>
      <c r="O76" s="3"/>
      <c r="P76" s="3"/>
      <c r="Q76" s="3"/>
      <c r="R76" s="3"/>
      <c r="S76" s="3">
        <v>26600</v>
      </c>
      <c r="T76" s="3">
        <v>22400</v>
      </c>
      <c r="U76" s="3">
        <v>1.95</v>
      </c>
      <c r="V76" s="3">
        <v>1150</v>
      </c>
      <c r="W76" s="3">
        <v>26600</v>
      </c>
      <c r="X76" s="3"/>
      <c r="Y76" s="3">
        <v>1150</v>
      </c>
      <c r="Z76" s="3">
        <v>1150</v>
      </c>
      <c r="AA76" s="3">
        <v>1150</v>
      </c>
      <c r="AB76" s="3" t="s">
        <v>4</v>
      </c>
      <c r="AC76" s="3" t="s">
        <v>5</v>
      </c>
      <c r="AD76" s="3" t="s">
        <v>6</v>
      </c>
      <c r="AE76" s="3" t="s">
        <v>7</v>
      </c>
      <c r="AF76" s="3">
        <v>1</v>
      </c>
      <c r="AG76" s="3" t="s">
        <v>8</v>
      </c>
      <c r="AH76" s="3" t="s">
        <v>9</v>
      </c>
      <c r="AI76" s="3" t="s">
        <v>10</v>
      </c>
      <c r="AJ76" s="3" t="s">
        <v>11</v>
      </c>
      <c r="AK76" s="3" t="s">
        <v>15</v>
      </c>
      <c r="AL76" s="3"/>
      <c r="AM76" s="1"/>
      <c r="AN76" s="3" t="s">
        <v>12</v>
      </c>
      <c r="AO76" s="3" t="s">
        <v>8</v>
      </c>
      <c r="AP76" s="3" t="s">
        <v>16</v>
      </c>
      <c r="AQ76" s="3" t="s">
        <v>8</v>
      </c>
    </row>
    <row r="77" spans="1:43" x14ac:dyDescent="0.35">
      <c r="A77" s="6">
        <v>214838773</v>
      </c>
      <c r="B77" s="4" t="s">
        <v>0</v>
      </c>
      <c r="C77" s="4" t="s">
        <v>28</v>
      </c>
      <c r="D77" s="4" t="s">
        <v>29</v>
      </c>
      <c r="E77" s="4" t="s">
        <v>0</v>
      </c>
      <c r="F77" s="4"/>
      <c r="G77" s="4" t="s">
        <v>22</v>
      </c>
      <c r="H77" s="4" t="s">
        <v>61</v>
      </c>
      <c r="I77" s="4">
        <v>33000</v>
      </c>
      <c r="J77" s="4">
        <v>11.7</v>
      </c>
      <c r="K77" s="4">
        <v>17</v>
      </c>
      <c r="L77" s="4">
        <v>34600</v>
      </c>
      <c r="M77" s="4">
        <v>8.3000000000000007</v>
      </c>
      <c r="N77" s="4"/>
      <c r="O77" s="4"/>
      <c r="P77" s="4"/>
      <c r="Q77" s="4"/>
      <c r="R77" s="4"/>
      <c r="S77" s="4">
        <v>26600</v>
      </c>
      <c r="T77" s="4">
        <v>22400</v>
      </c>
      <c r="U77" s="4">
        <v>1.95</v>
      </c>
      <c r="V77" s="4">
        <v>1200</v>
      </c>
      <c r="W77" s="4">
        <v>26600</v>
      </c>
      <c r="X77" s="4"/>
      <c r="Y77" s="4">
        <v>1200</v>
      </c>
      <c r="Z77" s="4">
        <v>1200</v>
      </c>
      <c r="AA77" s="4">
        <v>1200</v>
      </c>
      <c r="AB77" s="4" t="s">
        <v>4</v>
      </c>
      <c r="AC77" s="4" t="s">
        <v>5</v>
      </c>
      <c r="AD77" s="4" t="s">
        <v>6</v>
      </c>
      <c r="AE77" s="4" t="s">
        <v>7</v>
      </c>
      <c r="AF77" s="4">
        <v>1</v>
      </c>
      <c r="AG77" s="4" t="s">
        <v>8</v>
      </c>
      <c r="AH77" s="4" t="s">
        <v>9</v>
      </c>
      <c r="AI77" s="4" t="s">
        <v>10</v>
      </c>
      <c r="AJ77" s="4" t="s">
        <v>11</v>
      </c>
      <c r="AK77" s="4" t="s">
        <v>15</v>
      </c>
      <c r="AL77" s="4"/>
      <c r="AM77" s="5"/>
      <c r="AN77" s="4" t="s">
        <v>12</v>
      </c>
      <c r="AO77" s="4" t="s">
        <v>8</v>
      </c>
      <c r="AP77" s="4" t="s">
        <v>16</v>
      </c>
      <c r="AQ77" s="4" t="s">
        <v>8</v>
      </c>
    </row>
    <row r="78" spans="1:43" x14ac:dyDescent="0.35">
      <c r="A78" s="2">
        <v>214838772</v>
      </c>
      <c r="B78" s="3" t="s">
        <v>0</v>
      </c>
      <c r="C78" s="3" t="s">
        <v>28</v>
      </c>
      <c r="D78" s="3" t="s">
        <v>29</v>
      </c>
      <c r="E78" s="3" t="s">
        <v>0</v>
      </c>
      <c r="F78" s="3"/>
      <c r="G78" s="3" t="s">
        <v>24</v>
      </c>
      <c r="H78" s="3" t="s">
        <v>62</v>
      </c>
      <c r="I78" s="3">
        <v>33000</v>
      </c>
      <c r="J78" s="3">
        <v>11</v>
      </c>
      <c r="K78" s="3">
        <v>16.5</v>
      </c>
      <c r="L78" s="3">
        <v>34600</v>
      </c>
      <c r="M78" s="3">
        <v>8.5</v>
      </c>
      <c r="N78" s="3"/>
      <c r="O78" s="3"/>
      <c r="P78" s="3"/>
      <c r="Q78" s="3"/>
      <c r="R78" s="3"/>
      <c r="S78" s="3">
        <v>27600</v>
      </c>
      <c r="T78" s="3">
        <v>24400</v>
      </c>
      <c r="U78" s="3">
        <v>1.95</v>
      </c>
      <c r="V78" s="3">
        <v>1150</v>
      </c>
      <c r="W78" s="3">
        <v>27600</v>
      </c>
      <c r="X78" s="3"/>
      <c r="Y78" s="3">
        <v>1150</v>
      </c>
      <c r="Z78" s="3">
        <v>1150</v>
      </c>
      <c r="AA78" s="3">
        <v>1150</v>
      </c>
      <c r="AB78" s="3" t="s">
        <v>4</v>
      </c>
      <c r="AC78" s="3" t="s">
        <v>5</v>
      </c>
      <c r="AD78" s="3" t="s">
        <v>6</v>
      </c>
      <c r="AE78" s="3" t="s">
        <v>7</v>
      </c>
      <c r="AF78" s="3">
        <v>1</v>
      </c>
      <c r="AG78" s="3" t="s">
        <v>8</v>
      </c>
      <c r="AH78" s="3" t="s">
        <v>9</v>
      </c>
      <c r="AI78" s="3" t="s">
        <v>10</v>
      </c>
      <c r="AJ78" s="3" t="s">
        <v>11</v>
      </c>
      <c r="AK78" s="3"/>
      <c r="AL78" s="3"/>
      <c r="AM78" s="1"/>
      <c r="AN78" s="3" t="s">
        <v>8</v>
      </c>
      <c r="AO78" s="3" t="s">
        <v>12</v>
      </c>
      <c r="AP78" s="3" t="s">
        <v>13</v>
      </c>
      <c r="AQ78" s="3" t="s">
        <v>8</v>
      </c>
    </row>
    <row r="79" spans="1:43" x14ac:dyDescent="0.35">
      <c r="A79" s="6">
        <v>214838771</v>
      </c>
      <c r="B79" s="4" t="s">
        <v>0</v>
      </c>
      <c r="C79" s="4" t="s">
        <v>28</v>
      </c>
      <c r="D79" s="4" t="s">
        <v>29</v>
      </c>
      <c r="E79" s="4" t="s">
        <v>0</v>
      </c>
      <c r="F79" s="4"/>
      <c r="G79" s="4" t="s">
        <v>24</v>
      </c>
      <c r="H79" s="4" t="s">
        <v>63</v>
      </c>
      <c r="I79" s="4">
        <v>33000</v>
      </c>
      <c r="J79" s="4">
        <v>11</v>
      </c>
      <c r="K79" s="4">
        <v>16.5</v>
      </c>
      <c r="L79" s="4">
        <v>34600</v>
      </c>
      <c r="M79" s="4">
        <v>8.5</v>
      </c>
      <c r="N79" s="4"/>
      <c r="O79" s="4"/>
      <c r="P79" s="4"/>
      <c r="Q79" s="4"/>
      <c r="R79" s="4"/>
      <c r="S79" s="4">
        <v>27600</v>
      </c>
      <c r="T79" s="4">
        <v>24400</v>
      </c>
      <c r="U79" s="4">
        <v>1.95</v>
      </c>
      <c r="V79" s="4">
        <v>1150</v>
      </c>
      <c r="W79" s="4">
        <v>27600</v>
      </c>
      <c r="X79" s="4"/>
      <c r="Y79" s="4">
        <v>1150</v>
      </c>
      <c r="Z79" s="4">
        <v>1150</v>
      </c>
      <c r="AA79" s="4">
        <v>1150</v>
      </c>
      <c r="AB79" s="4" t="s">
        <v>4</v>
      </c>
      <c r="AC79" s="4" t="s">
        <v>5</v>
      </c>
      <c r="AD79" s="4" t="s">
        <v>6</v>
      </c>
      <c r="AE79" s="4" t="s">
        <v>7</v>
      </c>
      <c r="AF79" s="4">
        <v>1</v>
      </c>
      <c r="AG79" s="4" t="s">
        <v>8</v>
      </c>
      <c r="AH79" s="4" t="s">
        <v>9</v>
      </c>
      <c r="AI79" s="4" t="s">
        <v>10</v>
      </c>
      <c r="AJ79" s="4" t="s">
        <v>11</v>
      </c>
      <c r="AK79" s="4"/>
      <c r="AL79" s="4"/>
      <c r="AM79" s="5"/>
      <c r="AN79" s="4" t="s">
        <v>8</v>
      </c>
      <c r="AO79" s="4" t="s">
        <v>12</v>
      </c>
      <c r="AP79" s="4" t="s">
        <v>13</v>
      </c>
      <c r="AQ79" s="4" t="s">
        <v>8</v>
      </c>
    </row>
    <row r="80" spans="1:43" x14ac:dyDescent="0.35">
      <c r="A80" s="2">
        <v>214838770</v>
      </c>
      <c r="B80" s="3" t="s">
        <v>0</v>
      </c>
      <c r="C80" s="3" t="s">
        <v>28</v>
      </c>
      <c r="D80" s="3" t="s">
        <v>29</v>
      </c>
      <c r="E80" s="3" t="s">
        <v>0</v>
      </c>
      <c r="F80" s="3"/>
      <c r="G80" s="3" t="s">
        <v>26</v>
      </c>
      <c r="H80" s="3" t="s">
        <v>63</v>
      </c>
      <c r="I80" s="3">
        <v>24000</v>
      </c>
      <c r="J80" s="3">
        <v>12</v>
      </c>
      <c r="K80" s="3">
        <v>17.5</v>
      </c>
      <c r="L80" s="3">
        <v>24000</v>
      </c>
      <c r="M80" s="3">
        <v>8.5</v>
      </c>
      <c r="N80" s="3"/>
      <c r="O80" s="3"/>
      <c r="P80" s="3"/>
      <c r="Q80" s="3"/>
      <c r="R80" s="3"/>
      <c r="S80" s="3">
        <v>23600</v>
      </c>
      <c r="T80" s="3">
        <v>19400</v>
      </c>
      <c r="U80" s="3">
        <v>2.1</v>
      </c>
      <c r="V80" s="3">
        <v>800</v>
      </c>
      <c r="W80" s="3">
        <v>23600</v>
      </c>
      <c r="X80" s="3"/>
      <c r="Y80" s="3">
        <v>800</v>
      </c>
      <c r="Z80" s="3">
        <v>800</v>
      </c>
      <c r="AA80" s="3">
        <v>800</v>
      </c>
      <c r="AB80" s="3" t="s">
        <v>4</v>
      </c>
      <c r="AC80" s="3" t="s">
        <v>5</v>
      </c>
      <c r="AD80" s="3" t="s">
        <v>6</v>
      </c>
      <c r="AE80" s="3" t="s">
        <v>7</v>
      </c>
      <c r="AF80" s="3">
        <v>1</v>
      </c>
      <c r="AG80" s="3" t="s">
        <v>8</v>
      </c>
      <c r="AH80" s="3" t="s">
        <v>9</v>
      </c>
      <c r="AI80" s="3" t="s">
        <v>10</v>
      </c>
      <c r="AJ80" s="3" t="s">
        <v>11</v>
      </c>
      <c r="AK80" s="3" t="s">
        <v>15</v>
      </c>
      <c r="AL80" s="3"/>
      <c r="AM80" s="1"/>
      <c r="AN80" s="3" t="s">
        <v>12</v>
      </c>
      <c r="AO80" s="3" t="s">
        <v>12</v>
      </c>
      <c r="AP80" s="3" t="s">
        <v>16</v>
      </c>
      <c r="AQ80" s="3" t="s">
        <v>8</v>
      </c>
    </row>
    <row r="81" spans="1:43" x14ac:dyDescent="0.35">
      <c r="A81" s="6">
        <v>214838769</v>
      </c>
      <c r="B81" s="4" t="s">
        <v>0</v>
      </c>
      <c r="C81" s="4" t="s">
        <v>28</v>
      </c>
      <c r="D81" s="4" t="s">
        <v>29</v>
      </c>
      <c r="E81" s="4" t="s">
        <v>0</v>
      </c>
      <c r="F81" s="4"/>
      <c r="G81" s="4" t="s">
        <v>26</v>
      </c>
      <c r="H81" s="4" t="s">
        <v>62</v>
      </c>
      <c r="I81" s="4">
        <v>24000</v>
      </c>
      <c r="J81" s="4">
        <v>12</v>
      </c>
      <c r="K81" s="4">
        <v>17.5</v>
      </c>
      <c r="L81" s="4">
        <v>24000</v>
      </c>
      <c r="M81" s="4">
        <v>8.5</v>
      </c>
      <c r="N81" s="4"/>
      <c r="O81" s="4"/>
      <c r="P81" s="4"/>
      <c r="Q81" s="4"/>
      <c r="R81" s="4"/>
      <c r="S81" s="4">
        <v>23600</v>
      </c>
      <c r="T81" s="4">
        <v>19400</v>
      </c>
      <c r="U81" s="4">
        <v>2.1</v>
      </c>
      <c r="V81" s="4">
        <v>800</v>
      </c>
      <c r="W81" s="4">
        <v>23600</v>
      </c>
      <c r="X81" s="4"/>
      <c r="Y81" s="4">
        <v>800</v>
      </c>
      <c r="Z81" s="4">
        <v>800</v>
      </c>
      <c r="AA81" s="4">
        <v>800</v>
      </c>
      <c r="AB81" s="4" t="s">
        <v>4</v>
      </c>
      <c r="AC81" s="4" t="s">
        <v>5</v>
      </c>
      <c r="AD81" s="4" t="s">
        <v>6</v>
      </c>
      <c r="AE81" s="4" t="s">
        <v>7</v>
      </c>
      <c r="AF81" s="4">
        <v>1</v>
      </c>
      <c r="AG81" s="4" t="s">
        <v>8</v>
      </c>
      <c r="AH81" s="4" t="s">
        <v>9</v>
      </c>
      <c r="AI81" s="4" t="s">
        <v>10</v>
      </c>
      <c r="AJ81" s="4" t="s">
        <v>11</v>
      </c>
      <c r="AK81" s="4" t="s">
        <v>15</v>
      </c>
      <c r="AL81" s="4"/>
      <c r="AM81" s="5"/>
      <c r="AN81" s="4" t="s">
        <v>12</v>
      </c>
      <c r="AO81" s="4" t="s">
        <v>12</v>
      </c>
      <c r="AP81" s="4" t="s">
        <v>16</v>
      </c>
      <c r="AQ81" s="4" t="s">
        <v>8</v>
      </c>
    </row>
    <row r="82" spans="1:43" x14ac:dyDescent="0.35">
      <c r="A82" s="2">
        <v>214838768</v>
      </c>
      <c r="B82" s="3" t="s">
        <v>0</v>
      </c>
      <c r="C82" s="3" t="s">
        <v>28</v>
      </c>
      <c r="D82" s="3" t="s">
        <v>29</v>
      </c>
      <c r="E82" s="3" t="s">
        <v>0</v>
      </c>
      <c r="F82" s="3"/>
      <c r="G82" s="3" t="s">
        <v>27</v>
      </c>
      <c r="H82" s="3" t="s">
        <v>64</v>
      </c>
      <c r="I82" s="3">
        <v>23800</v>
      </c>
      <c r="J82" s="3">
        <v>12</v>
      </c>
      <c r="K82" s="3">
        <v>17.5</v>
      </c>
      <c r="L82" s="3">
        <v>24000</v>
      </c>
      <c r="M82" s="3">
        <v>8.5</v>
      </c>
      <c r="N82" s="3"/>
      <c r="O82" s="3"/>
      <c r="P82" s="3"/>
      <c r="Q82" s="3"/>
      <c r="R82" s="3"/>
      <c r="S82" s="3">
        <v>22400</v>
      </c>
      <c r="T82" s="3">
        <v>19200</v>
      </c>
      <c r="U82" s="3">
        <v>2</v>
      </c>
      <c r="V82" s="3">
        <v>800</v>
      </c>
      <c r="W82" s="3">
        <v>22400</v>
      </c>
      <c r="X82" s="3"/>
      <c r="Y82" s="3">
        <v>800</v>
      </c>
      <c r="Z82" s="3">
        <v>800</v>
      </c>
      <c r="AA82" s="3">
        <v>800</v>
      </c>
      <c r="AB82" s="3" t="s">
        <v>4</v>
      </c>
      <c r="AC82" s="3" t="s">
        <v>5</v>
      </c>
      <c r="AD82" s="3" t="s">
        <v>6</v>
      </c>
      <c r="AE82" s="3" t="s">
        <v>7</v>
      </c>
      <c r="AF82" s="3">
        <v>1</v>
      </c>
      <c r="AG82" s="3" t="s">
        <v>8</v>
      </c>
      <c r="AH82" s="3" t="s">
        <v>9</v>
      </c>
      <c r="AI82" s="3" t="s">
        <v>10</v>
      </c>
      <c r="AJ82" s="3" t="s">
        <v>11</v>
      </c>
      <c r="AK82" s="3" t="s">
        <v>15</v>
      </c>
      <c r="AL82" s="3"/>
      <c r="AM82" s="1"/>
      <c r="AN82" s="3" t="s">
        <v>12</v>
      </c>
      <c r="AO82" s="3" t="s">
        <v>12</v>
      </c>
      <c r="AP82" s="3" t="s">
        <v>16</v>
      </c>
      <c r="AQ82" s="3" t="s">
        <v>8</v>
      </c>
    </row>
    <row r="83" spans="1:43" x14ac:dyDescent="0.35">
      <c r="A83" s="6">
        <v>214836553</v>
      </c>
      <c r="B83" s="4" t="s">
        <v>0</v>
      </c>
      <c r="C83" s="4"/>
      <c r="D83" s="4" t="s">
        <v>29</v>
      </c>
      <c r="E83" s="4" t="s">
        <v>0</v>
      </c>
      <c r="F83" s="4"/>
      <c r="G83" s="4" t="s">
        <v>65</v>
      </c>
      <c r="H83" s="4"/>
      <c r="I83" s="4">
        <v>31600</v>
      </c>
      <c r="J83" s="4">
        <v>12</v>
      </c>
      <c r="K83" s="4">
        <v>19</v>
      </c>
      <c r="L83" s="4">
        <v>35600</v>
      </c>
      <c r="M83" s="4">
        <v>9.1</v>
      </c>
      <c r="N83" s="4"/>
      <c r="O83" s="4"/>
      <c r="P83" s="4"/>
      <c r="Q83" s="4"/>
      <c r="R83" s="4"/>
      <c r="S83" s="4">
        <v>27800</v>
      </c>
      <c r="T83" s="4">
        <v>25000</v>
      </c>
      <c r="U83" s="4">
        <v>2</v>
      </c>
      <c r="V83" s="4">
        <v>1150</v>
      </c>
      <c r="W83" s="4">
        <v>27800</v>
      </c>
      <c r="X83" s="4"/>
      <c r="Y83" s="4">
        <v>1150</v>
      </c>
      <c r="Z83" s="4">
        <v>950</v>
      </c>
      <c r="AA83" s="4">
        <v>950</v>
      </c>
      <c r="AB83" s="4" t="s">
        <v>4</v>
      </c>
      <c r="AC83" s="4" t="s">
        <v>34</v>
      </c>
      <c r="AD83" s="4" t="s">
        <v>6</v>
      </c>
      <c r="AE83" s="4" t="s">
        <v>7</v>
      </c>
      <c r="AF83" s="4">
        <v>1</v>
      </c>
      <c r="AG83" s="4"/>
      <c r="AH83" s="4" t="s">
        <v>9</v>
      </c>
      <c r="AI83" s="4" t="s">
        <v>10</v>
      </c>
      <c r="AJ83" s="4" t="s">
        <v>11</v>
      </c>
      <c r="AK83" s="4" t="s">
        <v>15</v>
      </c>
      <c r="AL83" s="4"/>
      <c r="AM83" s="5"/>
      <c r="AN83" s="4" t="s">
        <v>8</v>
      </c>
      <c r="AO83" s="4" t="s">
        <v>8</v>
      </c>
      <c r="AP83" s="4" t="s">
        <v>16</v>
      </c>
      <c r="AQ83" s="4" t="s">
        <v>8</v>
      </c>
    </row>
    <row r="84" spans="1:43" x14ac:dyDescent="0.35">
      <c r="A84" s="2">
        <v>214836552</v>
      </c>
      <c r="B84" s="3" t="s">
        <v>0</v>
      </c>
      <c r="C84" s="3"/>
      <c r="D84" s="3" t="s">
        <v>2</v>
      </c>
      <c r="E84" s="3" t="s">
        <v>0</v>
      </c>
      <c r="F84" s="3"/>
      <c r="G84" s="3" t="s">
        <v>65</v>
      </c>
      <c r="H84" s="3"/>
      <c r="I84" s="3">
        <v>34000</v>
      </c>
      <c r="J84" s="3">
        <v>10.8</v>
      </c>
      <c r="K84" s="3">
        <v>18.5</v>
      </c>
      <c r="L84" s="3">
        <v>35000</v>
      </c>
      <c r="M84" s="3">
        <v>9.1</v>
      </c>
      <c r="N84" s="3"/>
      <c r="O84" s="3"/>
      <c r="P84" s="3"/>
      <c r="Q84" s="3"/>
      <c r="R84" s="3"/>
      <c r="S84" s="3">
        <v>27000</v>
      </c>
      <c r="T84" s="3">
        <v>24600</v>
      </c>
      <c r="U84" s="3">
        <v>2</v>
      </c>
      <c r="V84" s="3">
        <v>1200</v>
      </c>
      <c r="W84" s="3">
        <v>22400</v>
      </c>
      <c r="X84" s="3"/>
      <c r="Y84" s="3">
        <v>1200</v>
      </c>
      <c r="Z84" s="3">
        <v>900</v>
      </c>
      <c r="AA84" s="3">
        <v>900</v>
      </c>
      <c r="AB84" s="3" t="s">
        <v>4</v>
      </c>
      <c r="AC84" s="3" t="s">
        <v>34</v>
      </c>
      <c r="AD84" s="3" t="s">
        <v>6</v>
      </c>
      <c r="AE84" s="3" t="s">
        <v>7</v>
      </c>
      <c r="AF84" s="3">
        <v>1</v>
      </c>
      <c r="AG84" s="3"/>
      <c r="AH84" s="3" t="s">
        <v>9</v>
      </c>
      <c r="AI84" s="3" t="s">
        <v>10</v>
      </c>
      <c r="AJ84" s="3" t="s">
        <v>11</v>
      </c>
      <c r="AK84" s="3"/>
      <c r="AL84" s="3"/>
      <c r="AM84" s="1"/>
      <c r="AN84" s="3" t="s">
        <v>8</v>
      </c>
      <c r="AO84" s="3" t="s">
        <v>8</v>
      </c>
      <c r="AP84" s="3" t="s">
        <v>13</v>
      </c>
      <c r="AQ84" s="3" t="s">
        <v>8</v>
      </c>
    </row>
    <row r="85" spans="1:43" x14ac:dyDescent="0.35">
      <c r="A85" s="6">
        <v>214836551</v>
      </c>
      <c r="B85" s="4" t="s">
        <v>0</v>
      </c>
      <c r="C85" s="4"/>
      <c r="D85" s="4" t="s">
        <v>51</v>
      </c>
      <c r="E85" s="4" t="s">
        <v>0</v>
      </c>
      <c r="F85" s="4"/>
      <c r="G85" s="4" t="s">
        <v>65</v>
      </c>
      <c r="H85" s="4"/>
      <c r="I85" s="4">
        <v>34000</v>
      </c>
      <c r="J85" s="4">
        <v>10.8</v>
      </c>
      <c r="K85" s="4">
        <v>18.5</v>
      </c>
      <c r="L85" s="4">
        <v>35000</v>
      </c>
      <c r="M85" s="4">
        <v>9.1</v>
      </c>
      <c r="N85" s="4"/>
      <c r="O85" s="4"/>
      <c r="P85" s="4"/>
      <c r="Q85" s="4"/>
      <c r="R85" s="4"/>
      <c r="S85" s="4">
        <v>27000</v>
      </c>
      <c r="T85" s="4">
        <v>24600</v>
      </c>
      <c r="U85" s="4">
        <v>2</v>
      </c>
      <c r="V85" s="4">
        <v>1200</v>
      </c>
      <c r="W85" s="4">
        <v>27600</v>
      </c>
      <c r="X85" s="4"/>
      <c r="Y85" s="4">
        <v>1200</v>
      </c>
      <c r="Z85" s="4">
        <v>900</v>
      </c>
      <c r="AA85" s="4">
        <v>900</v>
      </c>
      <c r="AB85" s="4" t="s">
        <v>4</v>
      </c>
      <c r="AC85" s="4" t="s">
        <v>34</v>
      </c>
      <c r="AD85" s="4" t="s">
        <v>6</v>
      </c>
      <c r="AE85" s="4" t="s">
        <v>7</v>
      </c>
      <c r="AF85" s="4">
        <v>1</v>
      </c>
      <c r="AG85" s="4"/>
      <c r="AH85" s="4" t="s">
        <v>9</v>
      </c>
      <c r="AI85" s="4" t="s">
        <v>10</v>
      </c>
      <c r="AJ85" s="4" t="s">
        <v>11</v>
      </c>
      <c r="AK85" s="4"/>
      <c r="AL85" s="4"/>
      <c r="AM85" s="5"/>
      <c r="AN85" s="4" t="s">
        <v>8</v>
      </c>
      <c r="AO85" s="4" t="s">
        <v>8</v>
      </c>
      <c r="AP85" s="4" t="s">
        <v>13</v>
      </c>
      <c r="AQ85" s="4" t="s">
        <v>8</v>
      </c>
    </row>
    <row r="86" spans="1:43" x14ac:dyDescent="0.35">
      <c r="A86" s="2">
        <v>214810783</v>
      </c>
      <c r="B86" s="3" t="s">
        <v>0</v>
      </c>
      <c r="C86" s="3"/>
      <c r="D86" s="3" t="s">
        <v>17</v>
      </c>
      <c r="E86" s="3" t="s">
        <v>32</v>
      </c>
      <c r="F86" s="3"/>
      <c r="G86" s="3" t="s">
        <v>66</v>
      </c>
      <c r="H86" s="3"/>
      <c r="I86" s="3">
        <v>53000</v>
      </c>
      <c r="J86" s="3">
        <v>9.8000000000000007</v>
      </c>
      <c r="K86" s="3">
        <v>17</v>
      </c>
      <c r="L86" s="3">
        <v>53000</v>
      </c>
      <c r="M86" s="3">
        <v>9</v>
      </c>
      <c r="N86" s="3"/>
      <c r="O86" s="3"/>
      <c r="P86" s="3"/>
      <c r="Q86" s="3"/>
      <c r="R86" s="3"/>
      <c r="S86" s="3">
        <v>41000</v>
      </c>
      <c r="T86" s="3">
        <v>38000</v>
      </c>
      <c r="U86" s="3">
        <v>1.9</v>
      </c>
      <c r="V86" s="3">
        <v>1800</v>
      </c>
      <c r="W86" s="3">
        <v>40000</v>
      </c>
      <c r="X86" s="3"/>
      <c r="Y86" s="3">
        <v>1800</v>
      </c>
      <c r="Z86" s="3">
        <v>1450</v>
      </c>
      <c r="AA86" s="3">
        <v>1450</v>
      </c>
      <c r="AB86" s="3" t="s">
        <v>4</v>
      </c>
      <c r="AC86" s="3" t="s">
        <v>34</v>
      </c>
      <c r="AD86" s="3" t="s">
        <v>6</v>
      </c>
      <c r="AE86" s="3" t="s">
        <v>7</v>
      </c>
      <c r="AF86" s="3">
        <v>1</v>
      </c>
      <c r="AG86" s="3"/>
      <c r="AH86" s="3" t="s">
        <v>9</v>
      </c>
      <c r="AI86" s="3" t="s">
        <v>10</v>
      </c>
      <c r="AJ86" s="3"/>
      <c r="AK86" s="3"/>
      <c r="AL86" s="3"/>
      <c r="AM86" s="1"/>
      <c r="AN86" s="3" t="s">
        <v>8</v>
      </c>
      <c r="AO86" s="3" t="s">
        <v>8</v>
      </c>
      <c r="AP86" s="3" t="s">
        <v>8</v>
      </c>
      <c r="AQ86" s="3" t="s">
        <v>8</v>
      </c>
    </row>
    <row r="87" spans="1:43" x14ac:dyDescent="0.35">
      <c r="A87" s="6">
        <v>214810782</v>
      </c>
      <c r="B87" s="4" t="s">
        <v>0</v>
      </c>
      <c r="C87" s="4"/>
      <c r="D87" s="4" t="s">
        <v>17</v>
      </c>
      <c r="E87" s="4" t="s">
        <v>32</v>
      </c>
      <c r="F87" s="4"/>
      <c r="G87" s="4" t="s">
        <v>67</v>
      </c>
      <c r="H87" s="4"/>
      <c r="I87" s="4">
        <v>53500</v>
      </c>
      <c r="J87" s="4">
        <v>10</v>
      </c>
      <c r="K87" s="4">
        <v>17</v>
      </c>
      <c r="L87" s="4">
        <v>53000</v>
      </c>
      <c r="M87" s="4">
        <v>9</v>
      </c>
      <c r="N87" s="4"/>
      <c r="O87" s="4"/>
      <c r="P87" s="4"/>
      <c r="Q87" s="4"/>
      <c r="R87" s="4"/>
      <c r="S87" s="4">
        <v>41000</v>
      </c>
      <c r="T87" s="4">
        <v>38000</v>
      </c>
      <c r="U87" s="4">
        <v>1.9</v>
      </c>
      <c r="V87" s="4">
        <v>1800</v>
      </c>
      <c r="W87" s="4">
        <v>40000</v>
      </c>
      <c r="X87" s="4"/>
      <c r="Y87" s="4">
        <v>1800</v>
      </c>
      <c r="Z87" s="4">
        <v>1450</v>
      </c>
      <c r="AA87" s="4">
        <v>1450</v>
      </c>
      <c r="AB87" s="4" t="s">
        <v>4</v>
      </c>
      <c r="AC87" s="4" t="s">
        <v>34</v>
      </c>
      <c r="AD87" s="4" t="s">
        <v>6</v>
      </c>
      <c r="AE87" s="4" t="s">
        <v>7</v>
      </c>
      <c r="AF87" s="4">
        <v>1</v>
      </c>
      <c r="AG87" s="4"/>
      <c r="AH87" s="4" t="s">
        <v>9</v>
      </c>
      <c r="AI87" s="4" t="s">
        <v>10</v>
      </c>
      <c r="AJ87" s="4" t="s">
        <v>11</v>
      </c>
      <c r="AK87" s="4"/>
      <c r="AL87" s="4"/>
      <c r="AM87" s="5"/>
      <c r="AN87" s="4" t="s">
        <v>8</v>
      </c>
      <c r="AO87" s="4" t="s">
        <v>8</v>
      </c>
      <c r="AP87" s="4" t="s">
        <v>13</v>
      </c>
      <c r="AQ87" s="4" t="s">
        <v>8</v>
      </c>
    </row>
    <row r="88" spans="1:43" x14ac:dyDescent="0.35">
      <c r="A88" s="2">
        <v>214810781</v>
      </c>
      <c r="B88" s="3" t="s">
        <v>0</v>
      </c>
      <c r="C88" s="3"/>
      <c r="D88" s="3" t="s">
        <v>29</v>
      </c>
      <c r="E88" s="3" t="s">
        <v>32</v>
      </c>
      <c r="F88" s="3"/>
      <c r="G88" s="3" t="s">
        <v>68</v>
      </c>
      <c r="H88" s="3"/>
      <c r="I88" s="3">
        <v>34200</v>
      </c>
      <c r="J88" s="3">
        <v>12</v>
      </c>
      <c r="K88" s="3">
        <v>19</v>
      </c>
      <c r="L88" s="3">
        <v>34400</v>
      </c>
      <c r="M88" s="3">
        <v>9.5</v>
      </c>
      <c r="N88" s="3"/>
      <c r="O88" s="3"/>
      <c r="P88" s="3"/>
      <c r="Q88" s="3"/>
      <c r="R88" s="3"/>
      <c r="S88" s="3">
        <v>27000</v>
      </c>
      <c r="T88" s="3">
        <v>24800</v>
      </c>
      <c r="U88" s="3">
        <v>2</v>
      </c>
      <c r="V88" s="3">
        <v>1100</v>
      </c>
      <c r="W88" s="3">
        <v>26400</v>
      </c>
      <c r="X88" s="3"/>
      <c r="Y88" s="3">
        <v>1150</v>
      </c>
      <c r="Z88" s="3">
        <v>1100</v>
      </c>
      <c r="AA88" s="3">
        <v>1100</v>
      </c>
      <c r="AB88" s="3" t="s">
        <v>4</v>
      </c>
      <c r="AC88" s="3" t="s">
        <v>34</v>
      </c>
      <c r="AD88" s="3" t="s">
        <v>6</v>
      </c>
      <c r="AE88" s="3" t="s">
        <v>7</v>
      </c>
      <c r="AF88" s="3">
        <v>1</v>
      </c>
      <c r="AG88" s="3"/>
      <c r="AH88" s="3" t="s">
        <v>9</v>
      </c>
      <c r="AI88" s="3" t="s">
        <v>10</v>
      </c>
      <c r="AJ88" s="3" t="s">
        <v>11</v>
      </c>
      <c r="AK88" s="3" t="s">
        <v>15</v>
      </c>
      <c r="AL88" s="3"/>
      <c r="AM88" s="1"/>
      <c r="AN88" s="3" t="s">
        <v>8</v>
      </c>
      <c r="AO88" s="3" t="s">
        <v>8</v>
      </c>
      <c r="AP88" s="3" t="s">
        <v>16</v>
      </c>
      <c r="AQ88" s="3" t="s">
        <v>8</v>
      </c>
    </row>
    <row r="89" spans="1:43" x14ac:dyDescent="0.35">
      <c r="A89" s="6">
        <v>214810780</v>
      </c>
      <c r="B89" s="4" t="s">
        <v>0</v>
      </c>
      <c r="C89" s="4"/>
      <c r="D89" s="4" t="s">
        <v>29</v>
      </c>
      <c r="E89" s="4" t="s">
        <v>32</v>
      </c>
      <c r="F89" s="4"/>
      <c r="G89" s="4" t="s">
        <v>69</v>
      </c>
      <c r="H89" s="4"/>
      <c r="I89" s="4">
        <v>34200</v>
      </c>
      <c r="J89" s="4">
        <v>12</v>
      </c>
      <c r="K89" s="4">
        <v>19.5</v>
      </c>
      <c r="L89" s="4">
        <v>34400</v>
      </c>
      <c r="M89" s="4">
        <v>9.5</v>
      </c>
      <c r="N89" s="4"/>
      <c r="O89" s="4"/>
      <c r="P89" s="4"/>
      <c r="Q89" s="4"/>
      <c r="R89" s="4"/>
      <c r="S89" s="4">
        <v>27000</v>
      </c>
      <c r="T89" s="4">
        <v>24800</v>
      </c>
      <c r="U89" s="4">
        <v>2</v>
      </c>
      <c r="V89" s="4">
        <v>1100</v>
      </c>
      <c r="W89" s="4">
        <v>26400</v>
      </c>
      <c r="X89" s="4"/>
      <c r="Y89" s="4">
        <v>1200</v>
      </c>
      <c r="Z89" s="4">
        <v>1100</v>
      </c>
      <c r="AA89" s="4">
        <v>1100</v>
      </c>
      <c r="AB89" s="4" t="s">
        <v>4</v>
      </c>
      <c r="AC89" s="4" t="s">
        <v>34</v>
      </c>
      <c r="AD89" s="4" t="s">
        <v>6</v>
      </c>
      <c r="AE89" s="4" t="s">
        <v>7</v>
      </c>
      <c r="AF89" s="4">
        <v>1</v>
      </c>
      <c r="AG89" s="4"/>
      <c r="AH89" s="4" t="s">
        <v>9</v>
      </c>
      <c r="AI89" s="4" t="s">
        <v>10</v>
      </c>
      <c r="AJ89" s="4" t="s">
        <v>11</v>
      </c>
      <c r="AK89" s="4" t="s">
        <v>15</v>
      </c>
      <c r="AL89" s="4"/>
      <c r="AM89" s="5"/>
      <c r="AN89" s="4" t="s">
        <v>8</v>
      </c>
      <c r="AO89" s="4" t="s">
        <v>8</v>
      </c>
      <c r="AP89" s="4" t="s">
        <v>16</v>
      </c>
      <c r="AQ89" s="4" t="s">
        <v>8</v>
      </c>
    </row>
    <row r="90" spans="1:43" x14ac:dyDescent="0.35">
      <c r="A90" s="2">
        <v>214784000</v>
      </c>
      <c r="B90" s="3" t="s">
        <v>0</v>
      </c>
      <c r="C90" s="3"/>
      <c r="D90" s="3" t="s">
        <v>30</v>
      </c>
      <c r="E90" s="3" t="s">
        <v>0</v>
      </c>
      <c r="F90" s="3"/>
      <c r="G90" s="3" t="s">
        <v>70</v>
      </c>
      <c r="H90" s="3"/>
      <c r="I90" s="3">
        <v>47000</v>
      </c>
      <c r="J90" s="3">
        <v>11.7</v>
      </c>
      <c r="K90" s="3">
        <v>17.5</v>
      </c>
      <c r="L90" s="3">
        <v>53500</v>
      </c>
      <c r="M90" s="3">
        <v>8.4</v>
      </c>
      <c r="N90" s="3"/>
      <c r="O90" s="3"/>
      <c r="P90" s="3"/>
      <c r="Q90" s="3"/>
      <c r="R90" s="3"/>
      <c r="S90" s="3">
        <v>43000</v>
      </c>
      <c r="T90" s="3">
        <v>38000</v>
      </c>
      <c r="U90" s="3">
        <v>1.9</v>
      </c>
      <c r="V90" s="3">
        <v>1650</v>
      </c>
      <c r="W90" s="3">
        <v>43000</v>
      </c>
      <c r="X90" s="3"/>
      <c r="Y90" s="3">
        <v>1650</v>
      </c>
      <c r="Z90" s="3">
        <v>1200</v>
      </c>
      <c r="AA90" s="3">
        <v>1200</v>
      </c>
      <c r="AB90" s="3" t="s">
        <v>4</v>
      </c>
      <c r="AC90" s="3" t="s">
        <v>34</v>
      </c>
      <c r="AD90" s="3" t="s">
        <v>6</v>
      </c>
      <c r="AE90" s="3" t="s">
        <v>7</v>
      </c>
      <c r="AF90" s="3">
        <v>1</v>
      </c>
      <c r="AG90" s="3"/>
      <c r="AH90" s="3" t="s">
        <v>9</v>
      </c>
      <c r="AI90" s="3" t="s">
        <v>10</v>
      </c>
      <c r="AJ90" s="3" t="s">
        <v>11</v>
      </c>
      <c r="AK90" s="3" t="s">
        <v>15</v>
      </c>
      <c r="AL90" s="3"/>
      <c r="AM90" s="1"/>
      <c r="AN90" s="3" t="s">
        <v>8</v>
      </c>
      <c r="AO90" s="3" t="s">
        <v>8</v>
      </c>
      <c r="AP90" s="3" t="s">
        <v>16</v>
      </c>
      <c r="AQ90" s="3" t="s">
        <v>8</v>
      </c>
    </row>
    <row r="91" spans="1:43" x14ac:dyDescent="0.35">
      <c r="A91" s="6">
        <v>214783999</v>
      </c>
      <c r="B91" s="4" t="s">
        <v>0</v>
      </c>
      <c r="C91" s="4"/>
      <c r="D91" s="4" t="s">
        <v>29</v>
      </c>
      <c r="E91" s="4" t="s">
        <v>0</v>
      </c>
      <c r="F91" s="4"/>
      <c r="G91" s="4" t="s">
        <v>71</v>
      </c>
      <c r="H91" s="4"/>
      <c r="I91" s="4">
        <v>31600</v>
      </c>
      <c r="J91" s="4">
        <v>12</v>
      </c>
      <c r="K91" s="4">
        <v>19</v>
      </c>
      <c r="L91" s="4">
        <v>35600</v>
      </c>
      <c r="M91" s="4">
        <v>9.1</v>
      </c>
      <c r="N91" s="4"/>
      <c r="O91" s="4"/>
      <c r="P91" s="4"/>
      <c r="Q91" s="4"/>
      <c r="R91" s="4"/>
      <c r="S91" s="4">
        <v>27800</v>
      </c>
      <c r="T91" s="4">
        <v>25000</v>
      </c>
      <c r="U91" s="4">
        <v>2</v>
      </c>
      <c r="V91" s="4">
        <v>1150</v>
      </c>
      <c r="W91" s="4">
        <v>27800</v>
      </c>
      <c r="X91" s="4"/>
      <c r="Y91" s="4">
        <v>1150</v>
      </c>
      <c r="Z91" s="4">
        <v>950</v>
      </c>
      <c r="AA91" s="4">
        <v>950</v>
      </c>
      <c r="AB91" s="4" t="s">
        <v>4</v>
      </c>
      <c r="AC91" s="4" t="s">
        <v>34</v>
      </c>
      <c r="AD91" s="4" t="s">
        <v>6</v>
      </c>
      <c r="AE91" s="4" t="s">
        <v>7</v>
      </c>
      <c r="AF91" s="4">
        <v>1</v>
      </c>
      <c r="AG91" s="4"/>
      <c r="AH91" s="4" t="s">
        <v>9</v>
      </c>
      <c r="AI91" s="4" t="s">
        <v>10</v>
      </c>
      <c r="AJ91" s="4" t="s">
        <v>11</v>
      </c>
      <c r="AK91" s="4" t="s">
        <v>15</v>
      </c>
      <c r="AL91" s="4"/>
      <c r="AM91" s="5"/>
      <c r="AN91" s="4" t="s">
        <v>8</v>
      </c>
      <c r="AO91" s="4" t="s">
        <v>8</v>
      </c>
      <c r="AP91" s="4" t="s">
        <v>16</v>
      </c>
      <c r="AQ91" s="4" t="s">
        <v>8</v>
      </c>
    </row>
    <row r="92" spans="1:43" x14ac:dyDescent="0.35">
      <c r="A92" s="2">
        <v>214783998</v>
      </c>
      <c r="B92" s="3" t="s">
        <v>0</v>
      </c>
      <c r="C92" s="3"/>
      <c r="D92" s="3" t="s">
        <v>30</v>
      </c>
      <c r="E92" s="3" t="s">
        <v>72</v>
      </c>
      <c r="F92" s="3"/>
      <c r="G92" s="3" t="s">
        <v>73</v>
      </c>
      <c r="H92" s="3"/>
      <c r="I92" s="3">
        <v>47000</v>
      </c>
      <c r="J92" s="3">
        <v>11.7</v>
      </c>
      <c r="K92" s="3">
        <v>17.5</v>
      </c>
      <c r="L92" s="3">
        <v>53500</v>
      </c>
      <c r="M92" s="3">
        <v>8.4</v>
      </c>
      <c r="N92" s="3"/>
      <c r="O92" s="3"/>
      <c r="P92" s="3"/>
      <c r="Q92" s="3"/>
      <c r="R92" s="3"/>
      <c r="S92" s="3">
        <v>43000</v>
      </c>
      <c r="T92" s="3">
        <v>38000</v>
      </c>
      <c r="U92" s="3">
        <v>1.9</v>
      </c>
      <c r="V92" s="3">
        <v>1650</v>
      </c>
      <c r="W92" s="3">
        <v>43000</v>
      </c>
      <c r="X92" s="3"/>
      <c r="Y92" s="3">
        <v>1650</v>
      </c>
      <c r="Z92" s="3">
        <v>1200</v>
      </c>
      <c r="AA92" s="3">
        <v>1200</v>
      </c>
      <c r="AB92" s="3" t="s">
        <v>4</v>
      </c>
      <c r="AC92" s="3" t="s">
        <v>34</v>
      </c>
      <c r="AD92" s="3" t="s">
        <v>6</v>
      </c>
      <c r="AE92" s="3" t="s">
        <v>7</v>
      </c>
      <c r="AF92" s="3">
        <v>1</v>
      </c>
      <c r="AG92" s="3"/>
      <c r="AH92" s="3" t="s">
        <v>9</v>
      </c>
      <c r="AI92" s="3" t="s">
        <v>10</v>
      </c>
      <c r="AJ92" s="3" t="s">
        <v>11</v>
      </c>
      <c r="AK92" s="3" t="s">
        <v>15</v>
      </c>
      <c r="AL92" s="3"/>
      <c r="AM92" s="1"/>
      <c r="AN92" s="3" t="s">
        <v>8</v>
      </c>
      <c r="AO92" s="3" t="s">
        <v>8</v>
      </c>
      <c r="AP92" s="3" t="s">
        <v>16</v>
      </c>
      <c r="AQ92" s="3" t="s">
        <v>8</v>
      </c>
    </row>
    <row r="93" spans="1:43" x14ac:dyDescent="0.35">
      <c r="A93" s="6">
        <v>214783997</v>
      </c>
      <c r="B93" s="4" t="s">
        <v>0</v>
      </c>
      <c r="C93" s="4"/>
      <c r="D93" s="4" t="s">
        <v>29</v>
      </c>
      <c r="E93" s="4" t="s">
        <v>72</v>
      </c>
      <c r="F93" s="4"/>
      <c r="G93" s="4" t="s">
        <v>74</v>
      </c>
      <c r="H93" s="4"/>
      <c r="I93" s="4">
        <v>31600</v>
      </c>
      <c r="J93" s="4">
        <v>12</v>
      </c>
      <c r="K93" s="4">
        <v>19</v>
      </c>
      <c r="L93" s="4">
        <v>35600</v>
      </c>
      <c r="M93" s="4">
        <v>9.1</v>
      </c>
      <c r="N93" s="4"/>
      <c r="O93" s="4"/>
      <c r="P93" s="4"/>
      <c r="Q93" s="4"/>
      <c r="R93" s="4"/>
      <c r="S93" s="4">
        <v>27800</v>
      </c>
      <c r="T93" s="4">
        <v>25000</v>
      </c>
      <c r="U93" s="4">
        <v>2</v>
      </c>
      <c r="V93" s="4">
        <v>1150</v>
      </c>
      <c r="W93" s="4">
        <v>27800</v>
      </c>
      <c r="X93" s="4"/>
      <c r="Y93" s="4">
        <v>1150</v>
      </c>
      <c r="Z93" s="4">
        <v>950</v>
      </c>
      <c r="AA93" s="4">
        <v>950</v>
      </c>
      <c r="AB93" s="4" t="s">
        <v>4</v>
      </c>
      <c r="AC93" s="4" t="s">
        <v>34</v>
      </c>
      <c r="AD93" s="4" t="s">
        <v>6</v>
      </c>
      <c r="AE93" s="4" t="s">
        <v>7</v>
      </c>
      <c r="AF93" s="4">
        <v>1</v>
      </c>
      <c r="AG93" s="4"/>
      <c r="AH93" s="4" t="s">
        <v>9</v>
      </c>
      <c r="AI93" s="4" t="s">
        <v>10</v>
      </c>
      <c r="AJ93" s="4" t="s">
        <v>11</v>
      </c>
      <c r="AK93" s="4" t="s">
        <v>15</v>
      </c>
      <c r="AL93" s="4"/>
      <c r="AM93" s="5"/>
      <c r="AN93" s="4" t="s">
        <v>8</v>
      </c>
      <c r="AO93" s="4" t="s">
        <v>8</v>
      </c>
      <c r="AP93" s="4" t="s">
        <v>16</v>
      </c>
      <c r="AQ93" s="4" t="s">
        <v>8</v>
      </c>
    </row>
    <row r="94" spans="1:43" x14ac:dyDescent="0.35">
      <c r="A94" s="2">
        <v>214779010</v>
      </c>
      <c r="B94" s="3" t="s">
        <v>0</v>
      </c>
      <c r="C94" s="3"/>
      <c r="D94" s="3" t="s">
        <v>36</v>
      </c>
      <c r="E94" s="3" t="s">
        <v>32</v>
      </c>
      <c r="F94" s="3"/>
      <c r="G94" s="3" t="s">
        <v>66</v>
      </c>
      <c r="H94" s="3"/>
      <c r="I94" s="3">
        <v>53000</v>
      </c>
      <c r="J94" s="3">
        <v>9.5</v>
      </c>
      <c r="K94" s="3">
        <v>17</v>
      </c>
      <c r="L94" s="3">
        <v>53000</v>
      </c>
      <c r="M94" s="3">
        <v>9</v>
      </c>
      <c r="N94" s="3"/>
      <c r="O94" s="3"/>
      <c r="P94" s="3"/>
      <c r="Q94" s="3"/>
      <c r="R94" s="3"/>
      <c r="S94" s="3">
        <v>41000</v>
      </c>
      <c r="T94" s="3">
        <v>38000</v>
      </c>
      <c r="U94" s="3">
        <v>1.9</v>
      </c>
      <c r="V94" s="3">
        <v>1800</v>
      </c>
      <c r="W94" s="3">
        <v>40000</v>
      </c>
      <c r="X94" s="3"/>
      <c r="Y94" s="3">
        <v>1800</v>
      </c>
      <c r="Z94" s="3">
        <v>1450</v>
      </c>
      <c r="AA94" s="3">
        <v>1450</v>
      </c>
      <c r="AB94" s="3" t="s">
        <v>4</v>
      </c>
      <c r="AC94" s="3" t="s">
        <v>34</v>
      </c>
      <c r="AD94" s="3" t="s">
        <v>6</v>
      </c>
      <c r="AE94" s="3" t="s">
        <v>7</v>
      </c>
      <c r="AF94" s="3">
        <v>1</v>
      </c>
      <c r="AG94" s="3"/>
      <c r="AH94" s="3" t="s">
        <v>9</v>
      </c>
      <c r="AI94" s="3" t="s">
        <v>10</v>
      </c>
      <c r="AJ94" s="3"/>
      <c r="AK94" s="3"/>
      <c r="AL94" s="3"/>
      <c r="AM94" s="1"/>
      <c r="AN94" s="3" t="s">
        <v>8</v>
      </c>
      <c r="AO94" s="3" t="s">
        <v>8</v>
      </c>
      <c r="AP94" s="3" t="s">
        <v>8</v>
      </c>
      <c r="AQ94" s="3" t="s">
        <v>8</v>
      </c>
    </row>
    <row r="95" spans="1:43" x14ac:dyDescent="0.35">
      <c r="A95" s="6">
        <v>214779009</v>
      </c>
      <c r="B95" s="4" t="s">
        <v>0</v>
      </c>
      <c r="C95" s="4"/>
      <c r="D95" s="4" t="s">
        <v>36</v>
      </c>
      <c r="E95" s="4" t="s">
        <v>32</v>
      </c>
      <c r="F95" s="4"/>
      <c r="G95" s="4" t="s">
        <v>67</v>
      </c>
      <c r="H95" s="4"/>
      <c r="I95" s="4">
        <v>53500</v>
      </c>
      <c r="J95" s="4">
        <v>10</v>
      </c>
      <c r="K95" s="4">
        <v>17</v>
      </c>
      <c r="L95" s="4">
        <v>53000</v>
      </c>
      <c r="M95" s="4">
        <v>9</v>
      </c>
      <c r="N95" s="4"/>
      <c r="O95" s="4"/>
      <c r="P95" s="4"/>
      <c r="Q95" s="4"/>
      <c r="R95" s="4"/>
      <c r="S95" s="4">
        <v>41000</v>
      </c>
      <c r="T95" s="4">
        <v>38000</v>
      </c>
      <c r="U95" s="4">
        <v>1.9</v>
      </c>
      <c r="V95" s="4">
        <v>1800</v>
      </c>
      <c r="W95" s="4">
        <v>40000</v>
      </c>
      <c r="X95" s="4"/>
      <c r="Y95" s="4">
        <v>1800</v>
      </c>
      <c r="Z95" s="4">
        <v>1450</v>
      </c>
      <c r="AA95" s="4">
        <v>1450</v>
      </c>
      <c r="AB95" s="4" t="s">
        <v>4</v>
      </c>
      <c r="AC95" s="4" t="s">
        <v>34</v>
      </c>
      <c r="AD95" s="4" t="s">
        <v>6</v>
      </c>
      <c r="AE95" s="4" t="s">
        <v>7</v>
      </c>
      <c r="AF95" s="4">
        <v>1</v>
      </c>
      <c r="AG95" s="4"/>
      <c r="AH95" s="4" t="s">
        <v>9</v>
      </c>
      <c r="AI95" s="4" t="s">
        <v>10</v>
      </c>
      <c r="AJ95" s="4" t="s">
        <v>11</v>
      </c>
      <c r="AK95" s="4"/>
      <c r="AL95" s="4"/>
      <c r="AM95" s="5"/>
      <c r="AN95" s="4" t="s">
        <v>8</v>
      </c>
      <c r="AO95" s="4" t="s">
        <v>8</v>
      </c>
      <c r="AP95" s="4" t="s">
        <v>13</v>
      </c>
      <c r="AQ95" s="4" t="s">
        <v>8</v>
      </c>
    </row>
    <row r="96" spans="1:43" x14ac:dyDescent="0.35">
      <c r="A96" s="2">
        <v>214779006</v>
      </c>
      <c r="B96" s="3" t="s">
        <v>0</v>
      </c>
      <c r="C96" s="3"/>
      <c r="D96" s="3" t="s">
        <v>30</v>
      </c>
      <c r="E96" s="3" t="s">
        <v>32</v>
      </c>
      <c r="F96" s="3"/>
      <c r="G96" s="3" t="s">
        <v>66</v>
      </c>
      <c r="H96" s="3"/>
      <c r="I96" s="3">
        <v>53000</v>
      </c>
      <c r="J96" s="3">
        <v>11.5</v>
      </c>
      <c r="K96" s="3">
        <v>18</v>
      </c>
      <c r="L96" s="3">
        <v>53000</v>
      </c>
      <c r="M96" s="3">
        <v>9.5</v>
      </c>
      <c r="N96" s="3"/>
      <c r="O96" s="3"/>
      <c r="P96" s="3"/>
      <c r="Q96" s="3"/>
      <c r="R96" s="3"/>
      <c r="S96" s="3">
        <v>42500</v>
      </c>
      <c r="T96" s="3">
        <v>38000</v>
      </c>
      <c r="U96" s="3">
        <v>1.9</v>
      </c>
      <c r="V96" s="3">
        <v>1700</v>
      </c>
      <c r="W96" s="3">
        <v>41500</v>
      </c>
      <c r="X96" s="3"/>
      <c r="Y96" s="3">
        <v>1700</v>
      </c>
      <c r="Z96" s="3">
        <v>1200</v>
      </c>
      <c r="AA96" s="3">
        <v>1200</v>
      </c>
      <c r="AB96" s="3" t="s">
        <v>4</v>
      </c>
      <c r="AC96" s="3" t="s">
        <v>34</v>
      </c>
      <c r="AD96" s="3" t="s">
        <v>6</v>
      </c>
      <c r="AE96" s="3" t="s">
        <v>7</v>
      </c>
      <c r="AF96" s="3">
        <v>1</v>
      </c>
      <c r="AG96" s="3"/>
      <c r="AH96" s="3" t="s">
        <v>9</v>
      </c>
      <c r="AI96" s="3" t="s">
        <v>10</v>
      </c>
      <c r="AJ96" s="3" t="s">
        <v>11</v>
      </c>
      <c r="AK96" s="3"/>
      <c r="AL96" s="3"/>
      <c r="AM96" s="1"/>
      <c r="AN96" s="3" t="s">
        <v>8</v>
      </c>
      <c r="AO96" s="3" t="s">
        <v>8</v>
      </c>
      <c r="AP96" s="3" t="s">
        <v>13</v>
      </c>
      <c r="AQ96" s="3" t="s">
        <v>8</v>
      </c>
    </row>
    <row r="97" spans="1:43" x14ac:dyDescent="0.35">
      <c r="A97" s="6">
        <v>214779005</v>
      </c>
      <c r="B97" s="4" t="s">
        <v>0</v>
      </c>
      <c r="C97" s="4"/>
      <c r="D97" s="4" t="s">
        <v>30</v>
      </c>
      <c r="E97" s="4" t="s">
        <v>32</v>
      </c>
      <c r="F97" s="4"/>
      <c r="G97" s="4" t="s">
        <v>67</v>
      </c>
      <c r="H97" s="4"/>
      <c r="I97" s="4">
        <v>53500</v>
      </c>
      <c r="J97" s="4">
        <v>11.7</v>
      </c>
      <c r="K97" s="4">
        <v>18</v>
      </c>
      <c r="L97" s="4">
        <v>53000</v>
      </c>
      <c r="M97" s="4">
        <v>9.5</v>
      </c>
      <c r="N97" s="4"/>
      <c r="O97" s="4"/>
      <c r="P97" s="4"/>
      <c r="Q97" s="4"/>
      <c r="R97" s="4"/>
      <c r="S97" s="4">
        <v>42500</v>
      </c>
      <c r="T97" s="4">
        <v>38000</v>
      </c>
      <c r="U97" s="4">
        <v>1.9</v>
      </c>
      <c r="V97" s="4">
        <v>1700</v>
      </c>
      <c r="W97" s="4">
        <v>41500</v>
      </c>
      <c r="X97" s="4"/>
      <c r="Y97" s="4">
        <v>1700</v>
      </c>
      <c r="Z97" s="4">
        <v>1200</v>
      </c>
      <c r="AA97" s="4">
        <v>1200</v>
      </c>
      <c r="AB97" s="4" t="s">
        <v>4</v>
      </c>
      <c r="AC97" s="4" t="s">
        <v>34</v>
      </c>
      <c r="AD97" s="4" t="s">
        <v>6</v>
      </c>
      <c r="AE97" s="4" t="s">
        <v>7</v>
      </c>
      <c r="AF97" s="4">
        <v>1</v>
      </c>
      <c r="AG97" s="4"/>
      <c r="AH97" s="4" t="s">
        <v>9</v>
      </c>
      <c r="AI97" s="4" t="s">
        <v>10</v>
      </c>
      <c r="AJ97" s="4" t="s">
        <v>11</v>
      </c>
      <c r="AK97" s="4" t="s">
        <v>15</v>
      </c>
      <c r="AL97" s="4"/>
      <c r="AM97" s="5"/>
      <c r="AN97" s="4" t="s">
        <v>8</v>
      </c>
      <c r="AO97" s="4" t="s">
        <v>8</v>
      </c>
      <c r="AP97" s="4" t="s">
        <v>16</v>
      </c>
      <c r="AQ97" s="4" t="s">
        <v>8</v>
      </c>
    </row>
    <row r="98" spans="1:43" x14ac:dyDescent="0.35">
      <c r="A98" s="2">
        <v>214779004</v>
      </c>
      <c r="B98" s="3" t="s">
        <v>0</v>
      </c>
      <c r="C98" s="3"/>
      <c r="D98" s="3" t="s">
        <v>31</v>
      </c>
      <c r="E98" s="3" t="s">
        <v>32</v>
      </c>
      <c r="F98" s="3"/>
      <c r="G98" s="3" t="s">
        <v>66</v>
      </c>
      <c r="H98" s="3"/>
      <c r="I98" s="3">
        <v>53000</v>
      </c>
      <c r="J98" s="3">
        <v>11.5</v>
      </c>
      <c r="K98" s="3">
        <v>18</v>
      </c>
      <c r="L98" s="3">
        <v>53000</v>
      </c>
      <c r="M98" s="3">
        <v>9.5</v>
      </c>
      <c r="N98" s="3"/>
      <c r="O98" s="3"/>
      <c r="P98" s="3"/>
      <c r="Q98" s="3"/>
      <c r="R98" s="3"/>
      <c r="S98" s="3">
        <v>42500</v>
      </c>
      <c r="T98" s="3">
        <v>38000</v>
      </c>
      <c r="U98" s="3">
        <v>1.9</v>
      </c>
      <c r="V98" s="3">
        <v>1700</v>
      </c>
      <c r="W98" s="3">
        <v>41500</v>
      </c>
      <c r="X98" s="3"/>
      <c r="Y98" s="3">
        <v>1700</v>
      </c>
      <c r="Z98" s="3">
        <v>1200</v>
      </c>
      <c r="AA98" s="3">
        <v>1200</v>
      </c>
      <c r="AB98" s="3" t="s">
        <v>4</v>
      </c>
      <c r="AC98" s="3" t="s">
        <v>34</v>
      </c>
      <c r="AD98" s="3" t="s">
        <v>6</v>
      </c>
      <c r="AE98" s="3" t="s">
        <v>7</v>
      </c>
      <c r="AF98" s="3">
        <v>1</v>
      </c>
      <c r="AG98" s="3"/>
      <c r="AH98" s="3" t="s">
        <v>9</v>
      </c>
      <c r="AI98" s="3" t="s">
        <v>10</v>
      </c>
      <c r="AJ98" s="3" t="s">
        <v>11</v>
      </c>
      <c r="AK98" s="3"/>
      <c r="AL98" s="3"/>
      <c r="AM98" s="1"/>
      <c r="AN98" s="3" t="s">
        <v>8</v>
      </c>
      <c r="AO98" s="3" t="s">
        <v>8</v>
      </c>
      <c r="AP98" s="3" t="s">
        <v>13</v>
      </c>
      <c r="AQ98" s="3" t="s">
        <v>8</v>
      </c>
    </row>
    <row r="99" spans="1:43" x14ac:dyDescent="0.35">
      <c r="A99" s="6">
        <v>214779003</v>
      </c>
      <c r="B99" s="4" t="s">
        <v>0</v>
      </c>
      <c r="C99" s="4"/>
      <c r="D99" s="4" t="s">
        <v>31</v>
      </c>
      <c r="E99" s="4" t="s">
        <v>32</v>
      </c>
      <c r="F99" s="4"/>
      <c r="G99" s="4" t="s">
        <v>67</v>
      </c>
      <c r="H99" s="4"/>
      <c r="I99" s="4">
        <v>53500</v>
      </c>
      <c r="J99" s="4">
        <v>11.7</v>
      </c>
      <c r="K99" s="4">
        <v>18</v>
      </c>
      <c r="L99" s="4">
        <v>53000</v>
      </c>
      <c r="M99" s="4">
        <v>9.5</v>
      </c>
      <c r="N99" s="4"/>
      <c r="O99" s="4"/>
      <c r="P99" s="4"/>
      <c r="Q99" s="4"/>
      <c r="R99" s="4"/>
      <c r="S99" s="4">
        <v>42500</v>
      </c>
      <c r="T99" s="4">
        <v>38000</v>
      </c>
      <c r="U99" s="4">
        <v>1.9</v>
      </c>
      <c r="V99" s="4">
        <v>1700</v>
      </c>
      <c r="W99" s="4">
        <v>41500</v>
      </c>
      <c r="X99" s="4"/>
      <c r="Y99" s="4">
        <v>1700</v>
      </c>
      <c r="Z99" s="4">
        <v>1200</v>
      </c>
      <c r="AA99" s="4">
        <v>1200</v>
      </c>
      <c r="AB99" s="4" t="s">
        <v>4</v>
      </c>
      <c r="AC99" s="4" t="s">
        <v>34</v>
      </c>
      <c r="AD99" s="4" t="s">
        <v>6</v>
      </c>
      <c r="AE99" s="4" t="s">
        <v>7</v>
      </c>
      <c r="AF99" s="4">
        <v>1</v>
      </c>
      <c r="AG99" s="4"/>
      <c r="AH99" s="4" t="s">
        <v>9</v>
      </c>
      <c r="AI99" s="4" t="s">
        <v>10</v>
      </c>
      <c r="AJ99" s="4" t="s">
        <v>11</v>
      </c>
      <c r="AK99" s="4" t="s">
        <v>15</v>
      </c>
      <c r="AL99" s="4"/>
      <c r="AM99" s="5"/>
      <c r="AN99" s="4" t="s">
        <v>8</v>
      </c>
      <c r="AO99" s="4" t="s">
        <v>8</v>
      </c>
      <c r="AP99" s="4" t="s">
        <v>16</v>
      </c>
      <c r="AQ99" s="4" t="s">
        <v>8</v>
      </c>
    </row>
    <row r="100" spans="1:43" x14ac:dyDescent="0.35">
      <c r="A100" s="2">
        <v>214776254</v>
      </c>
      <c r="B100" s="3" t="s">
        <v>0</v>
      </c>
      <c r="C100" s="3"/>
      <c r="D100" s="3" t="s">
        <v>44</v>
      </c>
      <c r="E100" s="3" t="s">
        <v>32</v>
      </c>
      <c r="F100" s="3"/>
      <c r="G100" s="3" t="s">
        <v>68</v>
      </c>
      <c r="H100" s="3"/>
      <c r="I100" s="3">
        <v>34200</v>
      </c>
      <c r="J100" s="3">
        <v>12</v>
      </c>
      <c r="K100" s="3">
        <v>19</v>
      </c>
      <c r="L100" s="3">
        <v>34400</v>
      </c>
      <c r="M100" s="3">
        <v>9.5</v>
      </c>
      <c r="N100" s="3"/>
      <c r="O100" s="3"/>
      <c r="P100" s="3"/>
      <c r="Q100" s="3"/>
      <c r="R100" s="3"/>
      <c r="S100" s="3">
        <v>27000</v>
      </c>
      <c r="T100" s="3">
        <v>24800</v>
      </c>
      <c r="U100" s="3">
        <v>2</v>
      </c>
      <c r="V100" s="3">
        <v>1100</v>
      </c>
      <c r="W100" s="3">
        <v>26400</v>
      </c>
      <c r="X100" s="3"/>
      <c r="Y100" s="3">
        <v>1150</v>
      </c>
      <c r="Z100" s="3">
        <v>1100</v>
      </c>
      <c r="AA100" s="3">
        <v>1100</v>
      </c>
      <c r="AB100" s="3" t="s">
        <v>4</v>
      </c>
      <c r="AC100" s="3" t="s">
        <v>34</v>
      </c>
      <c r="AD100" s="3" t="s">
        <v>6</v>
      </c>
      <c r="AE100" s="3" t="s">
        <v>7</v>
      </c>
      <c r="AF100" s="3">
        <v>1</v>
      </c>
      <c r="AG100" s="3"/>
      <c r="AH100" s="3" t="s">
        <v>9</v>
      </c>
      <c r="AI100" s="3" t="s">
        <v>10</v>
      </c>
      <c r="AJ100" s="3" t="s">
        <v>11</v>
      </c>
      <c r="AK100" s="3" t="s">
        <v>15</v>
      </c>
      <c r="AL100" s="3"/>
      <c r="AM100" s="1"/>
      <c r="AN100" s="3" t="s">
        <v>8</v>
      </c>
      <c r="AO100" s="3" t="s">
        <v>8</v>
      </c>
      <c r="AP100" s="3" t="s">
        <v>16</v>
      </c>
      <c r="AQ100" s="3" t="s">
        <v>8</v>
      </c>
    </row>
    <row r="101" spans="1:43" x14ac:dyDescent="0.35">
      <c r="A101" s="6">
        <v>214776253</v>
      </c>
      <c r="B101" s="4" t="s">
        <v>0</v>
      </c>
      <c r="C101" s="4"/>
      <c r="D101" s="4" t="s">
        <v>44</v>
      </c>
      <c r="E101" s="4" t="s">
        <v>32</v>
      </c>
      <c r="F101" s="4"/>
      <c r="G101" s="4" t="s">
        <v>69</v>
      </c>
      <c r="H101" s="4"/>
      <c r="I101" s="4">
        <v>34200</v>
      </c>
      <c r="J101" s="4">
        <v>12</v>
      </c>
      <c r="K101" s="4">
        <v>19</v>
      </c>
      <c r="L101" s="4">
        <v>34400</v>
      </c>
      <c r="M101" s="4">
        <v>9.5</v>
      </c>
      <c r="N101" s="4"/>
      <c r="O101" s="4"/>
      <c r="P101" s="4"/>
      <c r="Q101" s="4"/>
      <c r="R101" s="4"/>
      <c r="S101" s="4">
        <v>27000</v>
      </c>
      <c r="T101" s="4">
        <v>24800</v>
      </c>
      <c r="U101" s="4">
        <v>2</v>
      </c>
      <c r="V101" s="4">
        <v>1100</v>
      </c>
      <c r="W101" s="4">
        <v>26400</v>
      </c>
      <c r="X101" s="4"/>
      <c r="Y101" s="4">
        <v>1200</v>
      </c>
      <c r="Z101" s="4">
        <v>1100</v>
      </c>
      <c r="AA101" s="4">
        <v>1100</v>
      </c>
      <c r="AB101" s="4" t="s">
        <v>4</v>
      </c>
      <c r="AC101" s="4" t="s">
        <v>34</v>
      </c>
      <c r="AD101" s="4" t="s">
        <v>6</v>
      </c>
      <c r="AE101" s="4" t="s">
        <v>7</v>
      </c>
      <c r="AF101" s="4">
        <v>1</v>
      </c>
      <c r="AG101" s="4"/>
      <c r="AH101" s="4" t="s">
        <v>9</v>
      </c>
      <c r="AI101" s="4" t="s">
        <v>10</v>
      </c>
      <c r="AJ101" s="4" t="s">
        <v>11</v>
      </c>
      <c r="AK101" s="4" t="s">
        <v>15</v>
      </c>
      <c r="AL101" s="4"/>
      <c r="AM101" s="5"/>
      <c r="AN101" s="4" t="s">
        <v>8</v>
      </c>
      <c r="AO101" s="4" t="s">
        <v>8</v>
      </c>
      <c r="AP101" s="4" t="s">
        <v>16</v>
      </c>
      <c r="AQ101" s="4" t="s">
        <v>8</v>
      </c>
    </row>
    <row r="102" spans="1:43" x14ac:dyDescent="0.35">
      <c r="A102" s="2">
        <v>214776252</v>
      </c>
      <c r="B102" s="3" t="s">
        <v>0</v>
      </c>
      <c r="C102" s="3"/>
      <c r="D102" s="3" t="s">
        <v>2</v>
      </c>
      <c r="E102" s="3" t="s">
        <v>32</v>
      </c>
      <c r="F102" s="3"/>
      <c r="G102" s="3" t="s">
        <v>68</v>
      </c>
      <c r="H102" s="3"/>
      <c r="I102" s="3">
        <v>34200</v>
      </c>
      <c r="J102" s="3">
        <v>11.2</v>
      </c>
      <c r="K102" s="3">
        <v>16</v>
      </c>
      <c r="L102" s="3">
        <v>34400</v>
      </c>
      <c r="M102" s="3">
        <v>8.8000000000000007</v>
      </c>
      <c r="N102" s="3"/>
      <c r="O102" s="3"/>
      <c r="P102" s="3"/>
      <c r="Q102" s="3"/>
      <c r="R102" s="3"/>
      <c r="S102" s="3">
        <v>26600</v>
      </c>
      <c r="T102" s="3">
        <v>24800</v>
      </c>
      <c r="U102" s="3">
        <v>1.9</v>
      </c>
      <c r="V102" s="3">
        <v>1100</v>
      </c>
      <c r="W102" s="3">
        <v>26000</v>
      </c>
      <c r="X102" s="3"/>
      <c r="Y102" s="3">
        <v>1100</v>
      </c>
      <c r="Z102" s="3">
        <v>1100</v>
      </c>
      <c r="AA102" s="3">
        <v>1100</v>
      </c>
      <c r="AB102" s="3" t="s">
        <v>4</v>
      </c>
      <c r="AC102" s="3" t="s">
        <v>34</v>
      </c>
      <c r="AD102" s="3" t="s">
        <v>6</v>
      </c>
      <c r="AE102" s="3" t="s">
        <v>7</v>
      </c>
      <c r="AF102" s="3">
        <v>1</v>
      </c>
      <c r="AG102" s="3"/>
      <c r="AH102" s="3" t="s">
        <v>9</v>
      </c>
      <c r="AI102" s="3" t="s">
        <v>10</v>
      </c>
      <c r="AJ102" s="3" t="s">
        <v>11</v>
      </c>
      <c r="AK102" s="3"/>
      <c r="AL102" s="3"/>
      <c r="AM102" s="1"/>
      <c r="AN102" s="3" t="s">
        <v>8</v>
      </c>
      <c r="AO102" s="3" t="s">
        <v>8</v>
      </c>
      <c r="AP102" s="3" t="s">
        <v>13</v>
      </c>
      <c r="AQ102" s="3" t="s">
        <v>8</v>
      </c>
    </row>
    <row r="103" spans="1:43" x14ac:dyDescent="0.35">
      <c r="A103" s="6">
        <v>214776251</v>
      </c>
      <c r="B103" s="4" t="s">
        <v>0</v>
      </c>
      <c r="C103" s="4"/>
      <c r="D103" s="4" t="s">
        <v>2</v>
      </c>
      <c r="E103" s="4" t="s">
        <v>32</v>
      </c>
      <c r="F103" s="4"/>
      <c r="G103" s="4" t="s">
        <v>69</v>
      </c>
      <c r="H103" s="4"/>
      <c r="I103" s="4">
        <v>34200</v>
      </c>
      <c r="J103" s="4">
        <v>11.2</v>
      </c>
      <c r="K103" s="4">
        <v>17</v>
      </c>
      <c r="L103" s="4">
        <v>34400</v>
      </c>
      <c r="M103" s="4">
        <v>8.8000000000000007</v>
      </c>
      <c r="N103" s="4"/>
      <c r="O103" s="4"/>
      <c r="P103" s="4"/>
      <c r="Q103" s="4"/>
      <c r="R103" s="4"/>
      <c r="S103" s="4">
        <v>26600</v>
      </c>
      <c r="T103" s="4">
        <v>24800</v>
      </c>
      <c r="U103" s="4">
        <v>1.9</v>
      </c>
      <c r="V103" s="4">
        <v>1100</v>
      </c>
      <c r="W103" s="4">
        <v>26000</v>
      </c>
      <c r="X103" s="4"/>
      <c r="Y103" s="4">
        <v>1100</v>
      </c>
      <c r="Z103" s="4">
        <v>1100</v>
      </c>
      <c r="AA103" s="4">
        <v>1100</v>
      </c>
      <c r="AB103" s="4" t="s">
        <v>4</v>
      </c>
      <c r="AC103" s="4" t="s">
        <v>34</v>
      </c>
      <c r="AD103" s="4" t="s">
        <v>6</v>
      </c>
      <c r="AE103" s="4" t="s">
        <v>7</v>
      </c>
      <c r="AF103" s="4">
        <v>1</v>
      </c>
      <c r="AG103" s="4"/>
      <c r="AH103" s="4" t="s">
        <v>9</v>
      </c>
      <c r="AI103" s="4" t="s">
        <v>10</v>
      </c>
      <c r="AJ103" s="4" t="s">
        <v>11</v>
      </c>
      <c r="AK103" s="4"/>
      <c r="AL103" s="4"/>
      <c r="AM103" s="5"/>
      <c r="AN103" s="4" t="s">
        <v>8</v>
      </c>
      <c r="AO103" s="4" t="s">
        <v>8</v>
      </c>
      <c r="AP103" s="4" t="s">
        <v>13</v>
      </c>
      <c r="AQ103" s="4" t="s">
        <v>8</v>
      </c>
    </row>
    <row r="104" spans="1:43" x14ac:dyDescent="0.35">
      <c r="A104" s="2">
        <v>214776250</v>
      </c>
      <c r="B104" s="3" t="s">
        <v>0</v>
      </c>
      <c r="C104" s="3"/>
      <c r="D104" s="3" t="s">
        <v>51</v>
      </c>
      <c r="E104" s="3" t="s">
        <v>32</v>
      </c>
      <c r="F104" s="3"/>
      <c r="G104" s="3" t="s">
        <v>68</v>
      </c>
      <c r="H104" s="3"/>
      <c r="I104" s="3">
        <v>34200</v>
      </c>
      <c r="J104" s="3">
        <v>11.2</v>
      </c>
      <c r="K104" s="3">
        <v>17</v>
      </c>
      <c r="L104" s="3">
        <v>34400</v>
      </c>
      <c r="M104" s="3">
        <v>9</v>
      </c>
      <c r="N104" s="3"/>
      <c r="O104" s="3"/>
      <c r="P104" s="3"/>
      <c r="Q104" s="3"/>
      <c r="R104" s="3"/>
      <c r="S104" s="3">
        <v>26600</v>
      </c>
      <c r="T104" s="3">
        <v>24800</v>
      </c>
      <c r="U104" s="3">
        <v>2</v>
      </c>
      <c r="V104" s="3">
        <v>1150</v>
      </c>
      <c r="W104" s="3">
        <v>26000</v>
      </c>
      <c r="X104" s="3"/>
      <c r="Y104" s="3">
        <v>1150</v>
      </c>
      <c r="Z104" s="3">
        <v>950</v>
      </c>
      <c r="AA104" s="3">
        <v>950</v>
      </c>
      <c r="AB104" s="3" t="s">
        <v>4</v>
      </c>
      <c r="AC104" s="3" t="s">
        <v>34</v>
      </c>
      <c r="AD104" s="3" t="s">
        <v>6</v>
      </c>
      <c r="AE104" s="3" t="s">
        <v>7</v>
      </c>
      <c r="AF104" s="3">
        <v>1</v>
      </c>
      <c r="AG104" s="3"/>
      <c r="AH104" s="3" t="s">
        <v>9</v>
      </c>
      <c r="AI104" s="3" t="s">
        <v>10</v>
      </c>
      <c r="AJ104" s="3" t="s">
        <v>11</v>
      </c>
      <c r="AK104" s="3"/>
      <c r="AL104" s="3"/>
      <c r="AM104" s="1"/>
      <c r="AN104" s="3" t="s">
        <v>8</v>
      </c>
      <c r="AO104" s="3" t="s">
        <v>8</v>
      </c>
      <c r="AP104" s="3" t="s">
        <v>13</v>
      </c>
      <c r="AQ104" s="3" t="s">
        <v>8</v>
      </c>
    </row>
    <row r="105" spans="1:43" x14ac:dyDescent="0.35">
      <c r="A105" s="6">
        <v>214776249</v>
      </c>
      <c r="B105" s="4" t="s">
        <v>0</v>
      </c>
      <c r="C105" s="4"/>
      <c r="D105" s="4" t="s">
        <v>51</v>
      </c>
      <c r="E105" s="4" t="s">
        <v>32</v>
      </c>
      <c r="F105" s="4"/>
      <c r="G105" s="4" t="s">
        <v>69</v>
      </c>
      <c r="H105" s="4"/>
      <c r="I105" s="4">
        <v>34200</v>
      </c>
      <c r="J105" s="4">
        <v>11.2</v>
      </c>
      <c r="K105" s="4">
        <v>18</v>
      </c>
      <c r="L105" s="4">
        <v>34400</v>
      </c>
      <c r="M105" s="4">
        <v>9</v>
      </c>
      <c r="N105" s="4"/>
      <c r="O105" s="4"/>
      <c r="P105" s="4"/>
      <c r="Q105" s="4"/>
      <c r="R105" s="4"/>
      <c r="S105" s="4">
        <v>26600</v>
      </c>
      <c r="T105" s="4">
        <v>24800</v>
      </c>
      <c r="U105" s="4">
        <v>2</v>
      </c>
      <c r="V105" s="4">
        <v>1200</v>
      </c>
      <c r="W105" s="4">
        <v>26000</v>
      </c>
      <c r="X105" s="4"/>
      <c r="Y105" s="4">
        <v>1200</v>
      </c>
      <c r="Z105" s="4">
        <v>950</v>
      </c>
      <c r="AA105" s="4">
        <v>950</v>
      </c>
      <c r="AB105" s="4" t="s">
        <v>4</v>
      </c>
      <c r="AC105" s="4" t="s">
        <v>34</v>
      </c>
      <c r="AD105" s="4" t="s">
        <v>6</v>
      </c>
      <c r="AE105" s="4" t="s">
        <v>7</v>
      </c>
      <c r="AF105" s="4">
        <v>1</v>
      </c>
      <c r="AG105" s="4"/>
      <c r="AH105" s="4" t="s">
        <v>9</v>
      </c>
      <c r="AI105" s="4" t="s">
        <v>10</v>
      </c>
      <c r="AJ105" s="4" t="s">
        <v>11</v>
      </c>
      <c r="AK105" s="4"/>
      <c r="AL105" s="4"/>
      <c r="AM105" s="5"/>
      <c r="AN105" s="4" t="s">
        <v>8</v>
      </c>
      <c r="AO105" s="4" t="s">
        <v>8</v>
      </c>
      <c r="AP105" s="4" t="s">
        <v>13</v>
      </c>
      <c r="AQ105" s="4" t="s">
        <v>8</v>
      </c>
    </row>
    <row r="106" spans="1:43" x14ac:dyDescent="0.35">
      <c r="A106" s="2">
        <v>214771859</v>
      </c>
      <c r="B106" s="3" t="s">
        <v>0</v>
      </c>
      <c r="C106" s="3"/>
      <c r="D106" s="3" t="s">
        <v>31</v>
      </c>
      <c r="E106" s="3" t="s">
        <v>32</v>
      </c>
      <c r="F106" s="3"/>
      <c r="G106" s="3" t="s">
        <v>38</v>
      </c>
      <c r="H106" s="3"/>
      <c r="I106" s="3">
        <v>42000</v>
      </c>
      <c r="J106" s="3">
        <v>11.7</v>
      </c>
      <c r="K106" s="3">
        <v>15.2</v>
      </c>
      <c r="L106" s="3">
        <v>41000</v>
      </c>
      <c r="M106" s="3">
        <v>8.6</v>
      </c>
      <c r="N106" s="3"/>
      <c r="O106" s="3"/>
      <c r="P106" s="3"/>
      <c r="Q106" s="3"/>
      <c r="R106" s="3"/>
      <c r="S106" s="3">
        <v>36000</v>
      </c>
      <c r="T106" s="3">
        <v>32000</v>
      </c>
      <c r="U106" s="3">
        <v>1.9</v>
      </c>
      <c r="V106" s="3">
        <v>1200</v>
      </c>
      <c r="W106" s="3">
        <v>35400</v>
      </c>
      <c r="X106" s="3"/>
      <c r="Y106" s="3">
        <v>1200</v>
      </c>
      <c r="Z106" s="3">
        <v>900</v>
      </c>
      <c r="AA106" s="3">
        <v>900</v>
      </c>
      <c r="AB106" s="3" t="s">
        <v>4</v>
      </c>
      <c r="AC106" s="3" t="s">
        <v>34</v>
      </c>
      <c r="AD106" s="3" t="s">
        <v>6</v>
      </c>
      <c r="AE106" s="3" t="s">
        <v>7</v>
      </c>
      <c r="AF106" s="3">
        <v>1</v>
      </c>
      <c r="AG106" s="3"/>
      <c r="AH106" s="3" t="s">
        <v>9</v>
      </c>
      <c r="AI106" s="3" t="s">
        <v>10</v>
      </c>
      <c r="AJ106" s="3" t="s">
        <v>11</v>
      </c>
      <c r="AK106" s="3" t="s">
        <v>15</v>
      </c>
      <c r="AL106" s="3"/>
      <c r="AM106" s="1"/>
      <c r="AN106" s="3" t="s">
        <v>8</v>
      </c>
      <c r="AO106" s="3" t="s">
        <v>8</v>
      </c>
      <c r="AP106" s="3" t="s">
        <v>16</v>
      </c>
      <c r="AQ106" s="3" t="s">
        <v>8</v>
      </c>
    </row>
    <row r="107" spans="1:43" x14ac:dyDescent="0.35">
      <c r="A107" s="6">
        <v>214771858</v>
      </c>
      <c r="B107" s="4" t="s">
        <v>0</v>
      </c>
      <c r="C107" s="4"/>
      <c r="D107" s="4" t="s">
        <v>44</v>
      </c>
      <c r="E107" s="4" t="s">
        <v>32</v>
      </c>
      <c r="F107" s="4"/>
      <c r="G107" s="4" t="s">
        <v>40</v>
      </c>
      <c r="H107" s="4"/>
      <c r="I107" s="4">
        <v>23200</v>
      </c>
      <c r="J107" s="4">
        <v>12.5</v>
      </c>
      <c r="K107" s="4">
        <v>20</v>
      </c>
      <c r="L107" s="4">
        <v>22400</v>
      </c>
      <c r="M107" s="4">
        <v>9.25</v>
      </c>
      <c r="N107" s="4"/>
      <c r="O107" s="4"/>
      <c r="P107" s="4"/>
      <c r="Q107" s="4"/>
      <c r="R107" s="4"/>
      <c r="S107" s="4">
        <v>21400</v>
      </c>
      <c r="T107" s="4">
        <v>19200</v>
      </c>
      <c r="U107" s="4">
        <v>2.06</v>
      </c>
      <c r="V107" s="4">
        <v>800</v>
      </c>
      <c r="W107" s="4">
        <v>20800</v>
      </c>
      <c r="X107" s="4"/>
      <c r="Y107" s="4">
        <v>800</v>
      </c>
      <c r="Z107" s="4">
        <v>670</v>
      </c>
      <c r="AA107" s="4">
        <v>670</v>
      </c>
      <c r="AB107" s="4" t="s">
        <v>4</v>
      </c>
      <c r="AC107" s="4" t="s">
        <v>34</v>
      </c>
      <c r="AD107" s="4" t="s">
        <v>6</v>
      </c>
      <c r="AE107" s="4" t="s">
        <v>7</v>
      </c>
      <c r="AF107" s="4">
        <v>1</v>
      </c>
      <c r="AG107" s="4"/>
      <c r="AH107" s="4" t="s">
        <v>9</v>
      </c>
      <c r="AI107" s="4" t="s">
        <v>10</v>
      </c>
      <c r="AJ107" s="4" t="s">
        <v>11</v>
      </c>
      <c r="AK107" s="4" t="s">
        <v>15</v>
      </c>
      <c r="AL107" s="4"/>
      <c r="AM107" s="5"/>
      <c r="AN107" s="4" t="s">
        <v>8</v>
      </c>
      <c r="AO107" s="4" t="s">
        <v>8</v>
      </c>
      <c r="AP107" s="4" t="s">
        <v>16</v>
      </c>
      <c r="AQ107" s="4" t="s">
        <v>8</v>
      </c>
    </row>
    <row r="108" spans="1:43" x14ac:dyDescent="0.35">
      <c r="A108" s="2">
        <v>214771857</v>
      </c>
      <c r="B108" s="3" t="s">
        <v>0</v>
      </c>
      <c r="C108" s="3"/>
      <c r="D108" s="3" t="s">
        <v>36</v>
      </c>
      <c r="E108" s="3" t="s">
        <v>32</v>
      </c>
      <c r="F108" s="3"/>
      <c r="G108" s="3" t="s">
        <v>38</v>
      </c>
      <c r="H108" s="3"/>
      <c r="I108" s="3">
        <v>43000</v>
      </c>
      <c r="J108" s="3">
        <v>11</v>
      </c>
      <c r="K108" s="3">
        <v>17</v>
      </c>
      <c r="L108" s="3">
        <v>45000</v>
      </c>
      <c r="M108" s="3">
        <v>8.9499999999999993</v>
      </c>
      <c r="N108" s="3"/>
      <c r="O108" s="3"/>
      <c r="P108" s="3"/>
      <c r="Q108" s="3"/>
      <c r="R108" s="3"/>
      <c r="S108" s="3">
        <v>38000</v>
      </c>
      <c r="T108" s="3">
        <v>34000</v>
      </c>
      <c r="U108" s="3">
        <v>2.1</v>
      </c>
      <c r="V108" s="3">
        <v>1550</v>
      </c>
      <c r="W108" s="3">
        <v>37400</v>
      </c>
      <c r="X108" s="3"/>
      <c r="Y108" s="3">
        <v>1550</v>
      </c>
      <c r="Z108" s="3">
        <v>1200</v>
      </c>
      <c r="AA108" s="3">
        <v>1200</v>
      </c>
      <c r="AB108" s="3" t="s">
        <v>4</v>
      </c>
      <c r="AC108" s="3" t="s">
        <v>34</v>
      </c>
      <c r="AD108" s="3" t="s">
        <v>6</v>
      </c>
      <c r="AE108" s="3" t="s">
        <v>7</v>
      </c>
      <c r="AF108" s="3">
        <v>1</v>
      </c>
      <c r="AG108" s="3"/>
      <c r="AH108" s="3" t="s">
        <v>9</v>
      </c>
      <c r="AI108" s="3" t="s">
        <v>10</v>
      </c>
      <c r="AJ108" s="3" t="s">
        <v>11</v>
      </c>
      <c r="AK108" s="3"/>
      <c r="AL108" s="3"/>
      <c r="AM108" s="1"/>
      <c r="AN108" s="3" t="s">
        <v>8</v>
      </c>
      <c r="AO108" s="3" t="s">
        <v>8</v>
      </c>
      <c r="AP108" s="3" t="s">
        <v>13</v>
      </c>
      <c r="AQ108" s="3" t="s">
        <v>8</v>
      </c>
    </row>
    <row r="109" spans="1:43" x14ac:dyDescent="0.35">
      <c r="A109" s="6">
        <v>214771856</v>
      </c>
      <c r="B109" s="4" t="s">
        <v>0</v>
      </c>
      <c r="C109" s="4"/>
      <c r="D109" s="4" t="s">
        <v>51</v>
      </c>
      <c r="E109" s="4" t="s">
        <v>32</v>
      </c>
      <c r="F109" s="4"/>
      <c r="G109" s="4" t="s">
        <v>40</v>
      </c>
      <c r="H109" s="4"/>
      <c r="I109" s="4">
        <v>23200</v>
      </c>
      <c r="J109" s="4">
        <v>12.5</v>
      </c>
      <c r="K109" s="4">
        <v>20</v>
      </c>
      <c r="L109" s="4">
        <v>22400</v>
      </c>
      <c r="M109" s="4">
        <v>8.9499999999999993</v>
      </c>
      <c r="N109" s="4"/>
      <c r="O109" s="4"/>
      <c r="P109" s="4"/>
      <c r="Q109" s="4"/>
      <c r="R109" s="4"/>
      <c r="S109" s="4">
        <v>21400</v>
      </c>
      <c r="T109" s="4">
        <v>19200</v>
      </c>
      <c r="U109" s="4">
        <v>2.06</v>
      </c>
      <c r="V109" s="4">
        <v>800</v>
      </c>
      <c r="W109" s="4">
        <v>20800</v>
      </c>
      <c r="X109" s="4"/>
      <c r="Y109" s="4">
        <v>800</v>
      </c>
      <c r="Z109" s="4">
        <v>670</v>
      </c>
      <c r="AA109" s="4">
        <v>670</v>
      </c>
      <c r="AB109" s="4" t="s">
        <v>4</v>
      </c>
      <c r="AC109" s="4" t="s">
        <v>34</v>
      </c>
      <c r="AD109" s="4" t="s">
        <v>6</v>
      </c>
      <c r="AE109" s="4" t="s">
        <v>7</v>
      </c>
      <c r="AF109" s="4">
        <v>1</v>
      </c>
      <c r="AG109" s="4"/>
      <c r="AH109" s="4" t="s">
        <v>9</v>
      </c>
      <c r="AI109" s="4" t="s">
        <v>10</v>
      </c>
      <c r="AJ109" s="4" t="s">
        <v>11</v>
      </c>
      <c r="AK109" s="4" t="s">
        <v>15</v>
      </c>
      <c r="AL109" s="4"/>
      <c r="AM109" s="5"/>
      <c r="AN109" s="4" t="s">
        <v>8</v>
      </c>
      <c r="AO109" s="4" t="s">
        <v>8</v>
      </c>
      <c r="AP109" s="4" t="s">
        <v>16</v>
      </c>
      <c r="AQ109" s="4" t="s">
        <v>8</v>
      </c>
    </row>
    <row r="110" spans="1:43" x14ac:dyDescent="0.35">
      <c r="A110" s="2">
        <v>214771633</v>
      </c>
      <c r="B110" s="3" t="s">
        <v>0</v>
      </c>
      <c r="C110" s="3"/>
      <c r="D110" s="3" t="s">
        <v>44</v>
      </c>
      <c r="E110" s="3" t="s">
        <v>32</v>
      </c>
      <c r="F110" s="3"/>
      <c r="G110" s="3" t="s">
        <v>39</v>
      </c>
      <c r="H110" s="3"/>
      <c r="I110" s="3">
        <v>23000</v>
      </c>
      <c r="J110" s="3">
        <v>12.5</v>
      </c>
      <c r="K110" s="3">
        <v>20</v>
      </c>
      <c r="L110" s="3">
        <v>22400</v>
      </c>
      <c r="M110" s="3">
        <v>9.25</v>
      </c>
      <c r="N110" s="3"/>
      <c r="O110" s="3"/>
      <c r="P110" s="3"/>
      <c r="Q110" s="3"/>
      <c r="R110" s="3"/>
      <c r="S110" s="3">
        <v>21400</v>
      </c>
      <c r="T110" s="3">
        <v>19200</v>
      </c>
      <c r="U110" s="3">
        <v>2.06</v>
      </c>
      <c r="V110" s="3">
        <v>800</v>
      </c>
      <c r="W110" s="3">
        <v>20800</v>
      </c>
      <c r="X110" s="3"/>
      <c r="Y110" s="3">
        <v>800</v>
      </c>
      <c r="Z110" s="3">
        <v>670</v>
      </c>
      <c r="AA110" s="3">
        <v>670</v>
      </c>
      <c r="AB110" s="3" t="s">
        <v>4</v>
      </c>
      <c r="AC110" s="3" t="s">
        <v>34</v>
      </c>
      <c r="AD110" s="3" t="s">
        <v>6</v>
      </c>
      <c r="AE110" s="3" t="s">
        <v>7</v>
      </c>
      <c r="AF110" s="3">
        <v>1</v>
      </c>
      <c r="AG110" s="3"/>
      <c r="AH110" s="3" t="s">
        <v>9</v>
      </c>
      <c r="AI110" s="3" t="s">
        <v>10</v>
      </c>
      <c r="AJ110" s="3" t="s">
        <v>11</v>
      </c>
      <c r="AK110" s="3" t="s">
        <v>15</v>
      </c>
      <c r="AL110" s="3"/>
      <c r="AM110" s="1"/>
      <c r="AN110" s="3" t="s">
        <v>8</v>
      </c>
      <c r="AO110" s="3" t="s">
        <v>8</v>
      </c>
      <c r="AP110" s="3" t="s">
        <v>16</v>
      </c>
      <c r="AQ110" s="3" t="s">
        <v>8</v>
      </c>
    </row>
    <row r="111" spans="1:43" x14ac:dyDescent="0.35">
      <c r="A111" s="6">
        <v>214771632</v>
      </c>
      <c r="B111" s="4" t="s">
        <v>0</v>
      </c>
      <c r="C111" s="4"/>
      <c r="D111" s="4" t="s">
        <v>51</v>
      </c>
      <c r="E111" s="4" t="s">
        <v>32</v>
      </c>
      <c r="F111" s="4"/>
      <c r="G111" s="4" t="s">
        <v>39</v>
      </c>
      <c r="H111" s="4"/>
      <c r="I111" s="4">
        <v>23200</v>
      </c>
      <c r="J111" s="4">
        <v>12.5</v>
      </c>
      <c r="K111" s="4">
        <v>20</v>
      </c>
      <c r="L111" s="4">
        <v>22400</v>
      </c>
      <c r="M111" s="4">
        <v>8.9499999999999993</v>
      </c>
      <c r="N111" s="4"/>
      <c r="O111" s="4"/>
      <c r="P111" s="4"/>
      <c r="Q111" s="4"/>
      <c r="R111" s="4"/>
      <c r="S111" s="4">
        <v>21400</v>
      </c>
      <c r="T111" s="4">
        <v>19200</v>
      </c>
      <c r="U111" s="4">
        <v>2.06</v>
      </c>
      <c r="V111" s="4">
        <v>800</v>
      </c>
      <c r="W111" s="4">
        <v>20800</v>
      </c>
      <c r="X111" s="4"/>
      <c r="Y111" s="4">
        <v>800</v>
      </c>
      <c r="Z111" s="4">
        <v>670</v>
      </c>
      <c r="AA111" s="4">
        <v>670</v>
      </c>
      <c r="AB111" s="4" t="s">
        <v>4</v>
      </c>
      <c r="AC111" s="4" t="s">
        <v>34</v>
      </c>
      <c r="AD111" s="4" t="s">
        <v>6</v>
      </c>
      <c r="AE111" s="4" t="s">
        <v>7</v>
      </c>
      <c r="AF111" s="4">
        <v>1</v>
      </c>
      <c r="AG111" s="4"/>
      <c r="AH111" s="4" t="s">
        <v>9</v>
      </c>
      <c r="AI111" s="4" t="s">
        <v>10</v>
      </c>
      <c r="AJ111" s="4" t="s">
        <v>11</v>
      </c>
      <c r="AK111" s="4" t="s">
        <v>15</v>
      </c>
      <c r="AL111" s="4"/>
      <c r="AM111" s="5"/>
      <c r="AN111" s="4" t="s">
        <v>8</v>
      </c>
      <c r="AO111" s="4" t="s">
        <v>8</v>
      </c>
      <c r="AP111" s="4" t="s">
        <v>16</v>
      </c>
      <c r="AQ111" s="4" t="s">
        <v>8</v>
      </c>
    </row>
    <row r="112" spans="1:43" x14ac:dyDescent="0.35">
      <c r="A112" s="2">
        <v>214731843</v>
      </c>
      <c r="B112" s="3" t="s">
        <v>0</v>
      </c>
      <c r="C112" s="3" t="s">
        <v>1</v>
      </c>
      <c r="D112" s="3" t="s">
        <v>17</v>
      </c>
      <c r="E112" s="3" t="s">
        <v>0</v>
      </c>
      <c r="F112" s="3"/>
      <c r="G112" s="3" t="s">
        <v>20</v>
      </c>
      <c r="H112" s="3" t="s">
        <v>61</v>
      </c>
      <c r="I112" s="3">
        <v>52000</v>
      </c>
      <c r="J112" s="3">
        <v>10</v>
      </c>
      <c r="K112" s="3">
        <v>16</v>
      </c>
      <c r="L112" s="3">
        <v>54000</v>
      </c>
      <c r="M112" s="3">
        <v>8.1999999999999993</v>
      </c>
      <c r="N112" s="3"/>
      <c r="O112" s="3"/>
      <c r="P112" s="3"/>
      <c r="Q112" s="3"/>
      <c r="R112" s="3"/>
      <c r="S112" s="3">
        <v>41000</v>
      </c>
      <c r="T112" s="3">
        <v>37800</v>
      </c>
      <c r="U112" s="3">
        <v>1.9</v>
      </c>
      <c r="V112" s="3">
        <v>1550</v>
      </c>
      <c r="W112" s="3">
        <v>41000</v>
      </c>
      <c r="X112" s="3"/>
      <c r="Y112" s="3">
        <v>1550</v>
      </c>
      <c r="Z112" s="3">
        <v>1550</v>
      </c>
      <c r="AA112" s="3">
        <v>1550</v>
      </c>
      <c r="AB112" s="3" t="s">
        <v>4</v>
      </c>
      <c r="AC112" s="3" t="s">
        <v>5</v>
      </c>
      <c r="AD112" s="3" t="s">
        <v>6</v>
      </c>
      <c r="AE112" s="3" t="s">
        <v>7</v>
      </c>
      <c r="AF112" s="3">
        <v>1</v>
      </c>
      <c r="AG112" s="3" t="s">
        <v>8</v>
      </c>
      <c r="AH112" s="3" t="s">
        <v>9</v>
      </c>
      <c r="AI112" s="3" t="s">
        <v>10</v>
      </c>
      <c r="AJ112" s="3" t="s">
        <v>11</v>
      </c>
      <c r="AK112" s="3"/>
      <c r="AL112" s="3"/>
      <c r="AM112" s="1"/>
      <c r="AN112" s="3" t="s">
        <v>8</v>
      </c>
      <c r="AO112" s="3" t="s">
        <v>12</v>
      </c>
      <c r="AP112" s="3" t="s">
        <v>13</v>
      </c>
      <c r="AQ112" s="3" t="s">
        <v>8</v>
      </c>
    </row>
    <row r="113" spans="1:43" x14ac:dyDescent="0.35">
      <c r="A113" s="6">
        <v>214731842</v>
      </c>
      <c r="B113" s="4" t="s">
        <v>0</v>
      </c>
      <c r="C113" s="4" t="s">
        <v>1</v>
      </c>
      <c r="D113" s="4" t="s">
        <v>17</v>
      </c>
      <c r="E113" s="4" t="s">
        <v>0</v>
      </c>
      <c r="F113" s="4"/>
      <c r="G113" s="4" t="s">
        <v>22</v>
      </c>
      <c r="H113" s="4" t="s">
        <v>55</v>
      </c>
      <c r="I113" s="4">
        <v>44000</v>
      </c>
      <c r="J113" s="4">
        <v>11</v>
      </c>
      <c r="K113" s="4">
        <v>16.5</v>
      </c>
      <c r="L113" s="4">
        <v>45000</v>
      </c>
      <c r="M113" s="4">
        <v>8.1999999999999993</v>
      </c>
      <c r="N113" s="4"/>
      <c r="O113" s="4"/>
      <c r="P113" s="4"/>
      <c r="Q113" s="4"/>
      <c r="R113" s="4"/>
      <c r="S113" s="4">
        <v>37000</v>
      </c>
      <c r="T113" s="4">
        <v>32400</v>
      </c>
      <c r="U113" s="4">
        <v>1.95</v>
      </c>
      <c r="V113" s="4">
        <v>1450</v>
      </c>
      <c r="W113" s="4">
        <v>37000</v>
      </c>
      <c r="X113" s="4"/>
      <c r="Y113" s="4">
        <v>1450</v>
      </c>
      <c r="Z113" s="4">
        <v>1450</v>
      </c>
      <c r="AA113" s="4">
        <v>1450</v>
      </c>
      <c r="AB113" s="4" t="s">
        <v>4</v>
      </c>
      <c r="AC113" s="4" t="s">
        <v>5</v>
      </c>
      <c r="AD113" s="4" t="s">
        <v>6</v>
      </c>
      <c r="AE113" s="4" t="s">
        <v>7</v>
      </c>
      <c r="AF113" s="4">
        <v>1</v>
      </c>
      <c r="AG113" s="4" t="s">
        <v>8</v>
      </c>
      <c r="AH113" s="4" t="s">
        <v>9</v>
      </c>
      <c r="AI113" s="4" t="s">
        <v>10</v>
      </c>
      <c r="AJ113" s="4" t="s">
        <v>11</v>
      </c>
      <c r="AK113" s="4"/>
      <c r="AL113" s="4"/>
      <c r="AM113" s="5"/>
      <c r="AN113" s="4" t="s">
        <v>8</v>
      </c>
      <c r="AO113" s="4" t="s">
        <v>12</v>
      </c>
      <c r="AP113" s="4" t="s">
        <v>13</v>
      </c>
      <c r="AQ113" s="4" t="s">
        <v>8</v>
      </c>
    </row>
    <row r="114" spans="1:43" x14ac:dyDescent="0.35">
      <c r="A114" s="2">
        <v>214731841</v>
      </c>
      <c r="B114" s="3" t="s">
        <v>0</v>
      </c>
      <c r="C114" s="3" t="s">
        <v>1</v>
      </c>
      <c r="D114" s="3" t="s">
        <v>17</v>
      </c>
      <c r="E114" s="3" t="s">
        <v>0</v>
      </c>
      <c r="F114" s="3"/>
      <c r="G114" s="3" t="s">
        <v>22</v>
      </c>
      <c r="H114" s="3" t="s">
        <v>61</v>
      </c>
      <c r="I114" s="3">
        <v>44000</v>
      </c>
      <c r="J114" s="3">
        <v>11</v>
      </c>
      <c r="K114" s="3">
        <v>16.5</v>
      </c>
      <c r="L114" s="3">
        <v>45000</v>
      </c>
      <c r="M114" s="3">
        <v>8.1999999999999993</v>
      </c>
      <c r="N114" s="3"/>
      <c r="O114" s="3"/>
      <c r="P114" s="3"/>
      <c r="Q114" s="3"/>
      <c r="R114" s="3"/>
      <c r="S114" s="3">
        <v>38000</v>
      </c>
      <c r="T114" s="3">
        <v>32400</v>
      </c>
      <c r="U114" s="3">
        <v>1.95</v>
      </c>
      <c r="V114" s="3">
        <v>1400</v>
      </c>
      <c r="W114" s="3">
        <v>38000</v>
      </c>
      <c r="X114" s="3"/>
      <c r="Y114" s="3">
        <v>1400</v>
      </c>
      <c r="Z114" s="3">
        <v>1400</v>
      </c>
      <c r="AA114" s="3">
        <v>1400</v>
      </c>
      <c r="AB114" s="3" t="s">
        <v>4</v>
      </c>
      <c r="AC114" s="3" t="s">
        <v>5</v>
      </c>
      <c r="AD114" s="3" t="s">
        <v>6</v>
      </c>
      <c r="AE114" s="3" t="s">
        <v>7</v>
      </c>
      <c r="AF114" s="3">
        <v>1</v>
      </c>
      <c r="AG114" s="3" t="s">
        <v>8</v>
      </c>
      <c r="AH114" s="3" t="s">
        <v>9</v>
      </c>
      <c r="AI114" s="3" t="s">
        <v>10</v>
      </c>
      <c r="AJ114" s="3" t="s">
        <v>11</v>
      </c>
      <c r="AK114" s="3"/>
      <c r="AL114" s="3"/>
      <c r="AM114" s="1"/>
      <c r="AN114" s="3" t="s">
        <v>8</v>
      </c>
      <c r="AO114" s="3" t="s">
        <v>12</v>
      </c>
      <c r="AP114" s="3" t="s">
        <v>13</v>
      </c>
      <c r="AQ114" s="3" t="s">
        <v>8</v>
      </c>
    </row>
    <row r="115" spans="1:43" x14ac:dyDescent="0.35">
      <c r="A115" s="6">
        <v>214731840</v>
      </c>
      <c r="B115" s="4" t="s">
        <v>0</v>
      </c>
      <c r="C115" s="4" t="s">
        <v>1</v>
      </c>
      <c r="D115" s="4" t="s">
        <v>17</v>
      </c>
      <c r="E115" s="4" t="s">
        <v>0</v>
      </c>
      <c r="F115" s="4"/>
      <c r="G115" s="4" t="s">
        <v>24</v>
      </c>
      <c r="H115" s="4" t="s">
        <v>62</v>
      </c>
      <c r="I115" s="4">
        <v>33000</v>
      </c>
      <c r="J115" s="4">
        <v>11.7</v>
      </c>
      <c r="K115" s="4">
        <v>16.5</v>
      </c>
      <c r="L115" s="4">
        <v>35000</v>
      </c>
      <c r="M115" s="4">
        <v>8.4</v>
      </c>
      <c r="N115" s="4"/>
      <c r="O115" s="4"/>
      <c r="P115" s="4"/>
      <c r="Q115" s="4"/>
      <c r="R115" s="4"/>
      <c r="S115" s="4">
        <v>28000</v>
      </c>
      <c r="T115" s="4">
        <v>27000</v>
      </c>
      <c r="U115" s="4">
        <v>2.1</v>
      </c>
      <c r="V115" s="4">
        <v>1120</v>
      </c>
      <c r="W115" s="4">
        <v>28000</v>
      </c>
      <c r="X115" s="4"/>
      <c r="Y115" s="4">
        <v>1120</v>
      </c>
      <c r="Z115" s="4">
        <v>1120</v>
      </c>
      <c r="AA115" s="4">
        <v>1120</v>
      </c>
      <c r="AB115" s="4" t="s">
        <v>4</v>
      </c>
      <c r="AC115" s="4" t="s">
        <v>5</v>
      </c>
      <c r="AD115" s="4" t="s">
        <v>6</v>
      </c>
      <c r="AE115" s="4" t="s">
        <v>7</v>
      </c>
      <c r="AF115" s="4">
        <v>1</v>
      </c>
      <c r="AG115" s="4" t="s">
        <v>8</v>
      </c>
      <c r="AH115" s="4" t="s">
        <v>9</v>
      </c>
      <c r="AI115" s="4" t="s">
        <v>10</v>
      </c>
      <c r="AJ115" s="4" t="s">
        <v>11</v>
      </c>
      <c r="AK115" s="4" t="s">
        <v>15</v>
      </c>
      <c r="AL115" s="4"/>
      <c r="AM115" s="5"/>
      <c r="AN115" s="4" t="s">
        <v>12</v>
      </c>
      <c r="AO115" s="4" t="s">
        <v>12</v>
      </c>
      <c r="AP115" s="4" t="s">
        <v>16</v>
      </c>
      <c r="AQ115" s="4" t="s">
        <v>8</v>
      </c>
    </row>
    <row r="116" spans="1:43" x14ac:dyDescent="0.35">
      <c r="A116" s="2">
        <v>214731839</v>
      </c>
      <c r="B116" s="3" t="s">
        <v>0</v>
      </c>
      <c r="C116" s="3" t="s">
        <v>1</v>
      </c>
      <c r="D116" s="3" t="s">
        <v>17</v>
      </c>
      <c r="E116" s="3" t="s">
        <v>0</v>
      </c>
      <c r="F116" s="3"/>
      <c r="G116" s="3" t="s">
        <v>24</v>
      </c>
      <c r="H116" s="3" t="s">
        <v>63</v>
      </c>
      <c r="I116" s="3">
        <v>33000</v>
      </c>
      <c r="J116" s="3">
        <v>11.7</v>
      </c>
      <c r="K116" s="3">
        <v>16.5</v>
      </c>
      <c r="L116" s="3">
        <v>35000</v>
      </c>
      <c r="M116" s="3">
        <v>8.4</v>
      </c>
      <c r="N116" s="3"/>
      <c r="O116" s="3"/>
      <c r="P116" s="3"/>
      <c r="Q116" s="3"/>
      <c r="R116" s="3"/>
      <c r="S116" s="3">
        <v>28000</v>
      </c>
      <c r="T116" s="3">
        <v>27000</v>
      </c>
      <c r="U116" s="3">
        <v>2.1</v>
      </c>
      <c r="V116" s="3">
        <v>1150</v>
      </c>
      <c r="W116" s="3">
        <v>28000</v>
      </c>
      <c r="X116" s="3"/>
      <c r="Y116" s="3">
        <v>1150</v>
      </c>
      <c r="Z116" s="3">
        <v>1150</v>
      </c>
      <c r="AA116" s="3">
        <v>1150</v>
      </c>
      <c r="AB116" s="3" t="s">
        <v>4</v>
      </c>
      <c r="AC116" s="3" t="s">
        <v>5</v>
      </c>
      <c r="AD116" s="3" t="s">
        <v>6</v>
      </c>
      <c r="AE116" s="3" t="s">
        <v>7</v>
      </c>
      <c r="AF116" s="3">
        <v>1</v>
      </c>
      <c r="AG116" s="3" t="s">
        <v>8</v>
      </c>
      <c r="AH116" s="3" t="s">
        <v>9</v>
      </c>
      <c r="AI116" s="3" t="s">
        <v>10</v>
      </c>
      <c r="AJ116" s="3" t="s">
        <v>11</v>
      </c>
      <c r="AK116" s="3" t="s">
        <v>15</v>
      </c>
      <c r="AL116" s="3"/>
      <c r="AM116" s="1"/>
      <c r="AN116" s="3" t="s">
        <v>12</v>
      </c>
      <c r="AO116" s="3" t="s">
        <v>12</v>
      </c>
      <c r="AP116" s="3" t="s">
        <v>16</v>
      </c>
      <c r="AQ116" s="3" t="s">
        <v>8</v>
      </c>
    </row>
    <row r="117" spans="1:43" x14ac:dyDescent="0.35">
      <c r="A117" s="6">
        <v>214731838</v>
      </c>
      <c r="B117" s="4" t="s">
        <v>0</v>
      </c>
      <c r="C117" s="4" t="s">
        <v>1</v>
      </c>
      <c r="D117" s="4" t="s">
        <v>2</v>
      </c>
      <c r="E117" s="4" t="s">
        <v>0</v>
      </c>
      <c r="F117" s="4"/>
      <c r="G117" s="4" t="s">
        <v>22</v>
      </c>
      <c r="H117" s="4" t="s">
        <v>55</v>
      </c>
      <c r="I117" s="4">
        <v>33000</v>
      </c>
      <c r="J117" s="4">
        <v>11</v>
      </c>
      <c r="K117" s="4">
        <v>16</v>
      </c>
      <c r="L117" s="4">
        <v>34600</v>
      </c>
      <c r="M117" s="4">
        <v>8.4</v>
      </c>
      <c r="N117" s="4"/>
      <c r="O117" s="4"/>
      <c r="P117" s="4"/>
      <c r="Q117" s="4"/>
      <c r="R117" s="4"/>
      <c r="S117" s="4">
        <v>25600</v>
      </c>
      <c r="T117" s="4"/>
      <c r="U117" s="4"/>
      <c r="V117" s="4">
        <v>1120</v>
      </c>
      <c r="W117" s="4">
        <v>25600</v>
      </c>
      <c r="X117" s="4"/>
      <c r="Y117" s="4">
        <v>1120</v>
      </c>
      <c r="Z117" s="4">
        <v>1120</v>
      </c>
      <c r="AA117" s="4">
        <v>1120</v>
      </c>
      <c r="AB117" s="4" t="s">
        <v>4</v>
      </c>
      <c r="AC117" s="4" t="s">
        <v>5</v>
      </c>
      <c r="AD117" s="4" t="s">
        <v>6</v>
      </c>
      <c r="AE117" s="4" t="s">
        <v>7</v>
      </c>
      <c r="AF117" s="4">
        <v>1</v>
      </c>
      <c r="AG117" s="4" t="s">
        <v>8</v>
      </c>
      <c r="AH117" s="4" t="s">
        <v>9</v>
      </c>
      <c r="AI117" s="4" t="s">
        <v>10</v>
      </c>
      <c r="AJ117" s="4"/>
      <c r="AK117" s="4"/>
      <c r="AL117" s="4"/>
      <c r="AM117" s="5"/>
      <c r="AN117" s="4" t="s">
        <v>8</v>
      </c>
      <c r="AO117" s="4" t="s">
        <v>8</v>
      </c>
      <c r="AP117" s="4" t="s">
        <v>8</v>
      </c>
      <c r="AQ117" s="4" t="s">
        <v>8</v>
      </c>
    </row>
    <row r="118" spans="1:43" x14ac:dyDescent="0.35">
      <c r="A118" s="2">
        <v>214731837</v>
      </c>
      <c r="B118" s="3" t="s">
        <v>0</v>
      </c>
      <c r="C118" s="3" t="s">
        <v>1</v>
      </c>
      <c r="D118" s="3" t="s">
        <v>2</v>
      </c>
      <c r="E118" s="3" t="s">
        <v>0</v>
      </c>
      <c r="F118" s="3"/>
      <c r="G118" s="3" t="s">
        <v>22</v>
      </c>
      <c r="H118" s="3" t="s">
        <v>61</v>
      </c>
      <c r="I118" s="3">
        <v>33000</v>
      </c>
      <c r="J118" s="3">
        <v>11</v>
      </c>
      <c r="K118" s="3">
        <v>16</v>
      </c>
      <c r="L118" s="3">
        <v>34600</v>
      </c>
      <c r="M118" s="3">
        <v>8.1999999999999993</v>
      </c>
      <c r="N118" s="3"/>
      <c r="O118" s="3"/>
      <c r="P118" s="3"/>
      <c r="Q118" s="3"/>
      <c r="R118" s="3"/>
      <c r="S118" s="3">
        <v>25600</v>
      </c>
      <c r="T118" s="3"/>
      <c r="U118" s="3"/>
      <c r="V118" s="3">
        <v>1200</v>
      </c>
      <c r="W118" s="3">
        <v>25600</v>
      </c>
      <c r="X118" s="3"/>
      <c r="Y118" s="3">
        <v>1200</v>
      </c>
      <c r="Z118" s="3">
        <v>1200</v>
      </c>
      <c r="AA118" s="3">
        <v>1200</v>
      </c>
      <c r="AB118" s="3" t="s">
        <v>4</v>
      </c>
      <c r="AC118" s="3" t="s">
        <v>5</v>
      </c>
      <c r="AD118" s="3" t="s">
        <v>6</v>
      </c>
      <c r="AE118" s="3" t="s">
        <v>7</v>
      </c>
      <c r="AF118" s="3">
        <v>1</v>
      </c>
      <c r="AG118" s="3" t="s">
        <v>8</v>
      </c>
      <c r="AH118" s="3" t="s">
        <v>9</v>
      </c>
      <c r="AI118" s="3" t="s">
        <v>10</v>
      </c>
      <c r="AJ118" s="3"/>
      <c r="AK118" s="3"/>
      <c r="AL118" s="3"/>
      <c r="AM118" s="1"/>
      <c r="AN118" s="3" t="s">
        <v>8</v>
      </c>
      <c r="AO118" s="3" t="s">
        <v>8</v>
      </c>
      <c r="AP118" s="3" t="s">
        <v>8</v>
      </c>
      <c r="AQ118" s="3" t="s">
        <v>8</v>
      </c>
    </row>
    <row r="119" spans="1:43" x14ac:dyDescent="0.35">
      <c r="A119" s="6">
        <v>214731836</v>
      </c>
      <c r="B119" s="4" t="s">
        <v>0</v>
      </c>
      <c r="C119" s="4" t="s">
        <v>1</v>
      </c>
      <c r="D119" s="4" t="s">
        <v>2</v>
      </c>
      <c r="E119" s="4" t="s">
        <v>0</v>
      </c>
      <c r="F119" s="4"/>
      <c r="G119" s="4" t="s">
        <v>24</v>
      </c>
      <c r="H119" s="4" t="s">
        <v>62</v>
      </c>
      <c r="I119" s="4">
        <v>32000</v>
      </c>
      <c r="J119" s="4">
        <v>10.4</v>
      </c>
      <c r="K119" s="4">
        <v>16</v>
      </c>
      <c r="L119" s="4">
        <v>34600</v>
      </c>
      <c r="M119" s="4">
        <v>8.4</v>
      </c>
      <c r="N119" s="4"/>
      <c r="O119" s="4"/>
      <c r="P119" s="4"/>
      <c r="Q119" s="4"/>
      <c r="R119" s="4"/>
      <c r="S119" s="4">
        <v>27600</v>
      </c>
      <c r="T119" s="4">
        <v>24400</v>
      </c>
      <c r="U119" s="4">
        <v>1.95</v>
      </c>
      <c r="V119" s="4">
        <v>1120</v>
      </c>
      <c r="W119" s="4">
        <v>27600</v>
      </c>
      <c r="X119" s="4"/>
      <c r="Y119" s="4">
        <v>1120</v>
      </c>
      <c r="Z119" s="4">
        <v>1120</v>
      </c>
      <c r="AA119" s="4">
        <v>1120</v>
      </c>
      <c r="AB119" s="4" t="s">
        <v>4</v>
      </c>
      <c r="AC119" s="4" t="s">
        <v>5</v>
      </c>
      <c r="AD119" s="4" t="s">
        <v>6</v>
      </c>
      <c r="AE119" s="4" t="s">
        <v>7</v>
      </c>
      <c r="AF119" s="4">
        <v>1</v>
      </c>
      <c r="AG119" s="4" t="s">
        <v>8</v>
      </c>
      <c r="AH119" s="4" t="s">
        <v>9</v>
      </c>
      <c r="AI119" s="4" t="s">
        <v>10</v>
      </c>
      <c r="AJ119" s="4" t="s">
        <v>11</v>
      </c>
      <c r="AK119" s="4"/>
      <c r="AL119" s="4"/>
      <c r="AM119" s="5"/>
      <c r="AN119" s="4" t="s">
        <v>8</v>
      </c>
      <c r="AO119" s="4" t="s">
        <v>12</v>
      </c>
      <c r="AP119" s="4" t="s">
        <v>13</v>
      </c>
      <c r="AQ119" s="4" t="s">
        <v>8</v>
      </c>
    </row>
    <row r="120" spans="1:43" x14ac:dyDescent="0.35">
      <c r="A120" s="2">
        <v>214731835</v>
      </c>
      <c r="B120" s="3" t="s">
        <v>0</v>
      </c>
      <c r="C120" s="3" t="s">
        <v>1</v>
      </c>
      <c r="D120" s="3" t="s">
        <v>2</v>
      </c>
      <c r="E120" s="3" t="s">
        <v>0</v>
      </c>
      <c r="F120" s="3"/>
      <c r="G120" s="3" t="s">
        <v>24</v>
      </c>
      <c r="H120" s="3" t="s">
        <v>63</v>
      </c>
      <c r="I120" s="3">
        <v>32000</v>
      </c>
      <c r="J120" s="3">
        <v>10.4</v>
      </c>
      <c r="K120" s="3">
        <v>16</v>
      </c>
      <c r="L120" s="3">
        <v>34600</v>
      </c>
      <c r="M120" s="3">
        <v>8.4</v>
      </c>
      <c r="N120" s="3"/>
      <c r="O120" s="3"/>
      <c r="P120" s="3"/>
      <c r="Q120" s="3"/>
      <c r="R120" s="3"/>
      <c r="S120" s="3">
        <v>27600</v>
      </c>
      <c r="T120" s="3">
        <v>24400</v>
      </c>
      <c r="U120" s="3">
        <v>1.95</v>
      </c>
      <c r="V120" s="3">
        <v>1150</v>
      </c>
      <c r="W120" s="3">
        <v>27600</v>
      </c>
      <c r="X120" s="3"/>
      <c r="Y120" s="3">
        <v>1150</v>
      </c>
      <c r="Z120" s="3">
        <v>1150</v>
      </c>
      <c r="AA120" s="3">
        <v>1150</v>
      </c>
      <c r="AB120" s="3" t="s">
        <v>4</v>
      </c>
      <c r="AC120" s="3" t="s">
        <v>5</v>
      </c>
      <c r="AD120" s="3" t="s">
        <v>6</v>
      </c>
      <c r="AE120" s="3" t="s">
        <v>7</v>
      </c>
      <c r="AF120" s="3">
        <v>1</v>
      </c>
      <c r="AG120" s="3" t="s">
        <v>8</v>
      </c>
      <c r="AH120" s="3" t="s">
        <v>9</v>
      </c>
      <c r="AI120" s="3" t="s">
        <v>10</v>
      </c>
      <c r="AJ120" s="3" t="s">
        <v>11</v>
      </c>
      <c r="AK120" s="3"/>
      <c r="AL120" s="3"/>
      <c r="AM120" s="1"/>
      <c r="AN120" s="3" t="s">
        <v>8</v>
      </c>
      <c r="AO120" s="3" t="s">
        <v>12</v>
      </c>
      <c r="AP120" s="3" t="s">
        <v>13</v>
      </c>
      <c r="AQ120" s="3" t="s">
        <v>8</v>
      </c>
    </row>
    <row r="121" spans="1:43" x14ac:dyDescent="0.35">
      <c r="A121" s="6">
        <v>214731834</v>
      </c>
      <c r="B121" s="4" t="s">
        <v>0</v>
      </c>
      <c r="C121" s="4" t="s">
        <v>1</v>
      </c>
      <c r="D121" s="4" t="s">
        <v>2</v>
      </c>
      <c r="E121" s="4" t="s">
        <v>0</v>
      </c>
      <c r="F121" s="4"/>
      <c r="G121" s="4" t="s">
        <v>26</v>
      </c>
      <c r="H121" s="4" t="s">
        <v>63</v>
      </c>
      <c r="I121" s="4">
        <v>22800</v>
      </c>
      <c r="J121" s="4">
        <v>12.5</v>
      </c>
      <c r="K121" s="4">
        <v>17</v>
      </c>
      <c r="L121" s="4">
        <v>24000</v>
      </c>
      <c r="M121" s="4">
        <v>8.4</v>
      </c>
      <c r="N121" s="4"/>
      <c r="O121" s="4"/>
      <c r="P121" s="4"/>
      <c r="Q121" s="4"/>
      <c r="R121" s="4"/>
      <c r="S121" s="4">
        <v>23600</v>
      </c>
      <c r="T121" s="4">
        <v>19200</v>
      </c>
      <c r="U121" s="4">
        <v>2.1</v>
      </c>
      <c r="V121" s="4">
        <v>800</v>
      </c>
      <c r="W121" s="4">
        <v>23600</v>
      </c>
      <c r="X121" s="4"/>
      <c r="Y121" s="4">
        <v>800</v>
      </c>
      <c r="Z121" s="4">
        <v>800</v>
      </c>
      <c r="AA121" s="4">
        <v>800</v>
      </c>
      <c r="AB121" s="4" t="s">
        <v>4</v>
      </c>
      <c r="AC121" s="4" t="s">
        <v>5</v>
      </c>
      <c r="AD121" s="4" t="s">
        <v>6</v>
      </c>
      <c r="AE121" s="4" t="s">
        <v>7</v>
      </c>
      <c r="AF121" s="4">
        <v>1</v>
      </c>
      <c r="AG121" s="4" t="s">
        <v>8</v>
      </c>
      <c r="AH121" s="4" t="s">
        <v>9</v>
      </c>
      <c r="AI121" s="4" t="s">
        <v>10</v>
      </c>
      <c r="AJ121" s="4" t="s">
        <v>11</v>
      </c>
      <c r="AK121" s="4" t="s">
        <v>15</v>
      </c>
      <c r="AL121" s="4"/>
      <c r="AM121" s="5"/>
      <c r="AN121" s="4" t="s">
        <v>12</v>
      </c>
      <c r="AO121" s="4" t="s">
        <v>12</v>
      </c>
      <c r="AP121" s="4" t="s">
        <v>16</v>
      </c>
      <c r="AQ121" s="4" t="s">
        <v>8</v>
      </c>
    </row>
    <row r="122" spans="1:43" x14ac:dyDescent="0.35">
      <c r="A122" s="2">
        <v>214731833</v>
      </c>
      <c r="B122" s="3" t="s">
        <v>0</v>
      </c>
      <c r="C122" s="3" t="s">
        <v>1</v>
      </c>
      <c r="D122" s="3" t="s">
        <v>2</v>
      </c>
      <c r="E122" s="3" t="s">
        <v>0</v>
      </c>
      <c r="F122" s="3"/>
      <c r="G122" s="3" t="s">
        <v>26</v>
      </c>
      <c r="H122" s="3" t="s">
        <v>62</v>
      </c>
      <c r="I122" s="3">
        <v>22800</v>
      </c>
      <c r="J122" s="3">
        <v>12.5</v>
      </c>
      <c r="K122" s="3">
        <v>17</v>
      </c>
      <c r="L122" s="3">
        <v>24000</v>
      </c>
      <c r="M122" s="3">
        <v>8.4</v>
      </c>
      <c r="N122" s="3"/>
      <c r="O122" s="3"/>
      <c r="P122" s="3"/>
      <c r="Q122" s="3"/>
      <c r="R122" s="3"/>
      <c r="S122" s="3">
        <v>23600</v>
      </c>
      <c r="T122" s="3">
        <v>19200</v>
      </c>
      <c r="U122" s="3">
        <v>2.1</v>
      </c>
      <c r="V122" s="3">
        <v>800</v>
      </c>
      <c r="W122" s="3">
        <v>23600</v>
      </c>
      <c r="X122" s="3"/>
      <c r="Y122" s="3">
        <v>800</v>
      </c>
      <c r="Z122" s="3">
        <v>800</v>
      </c>
      <c r="AA122" s="3">
        <v>800</v>
      </c>
      <c r="AB122" s="3" t="s">
        <v>4</v>
      </c>
      <c r="AC122" s="3" t="s">
        <v>5</v>
      </c>
      <c r="AD122" s="3" t="s">
        <v>6</v>
      </c>
      <c r="AE122" s="3" t="s">
        <v>7</v>
      </c>
      <c r="AF122" s="3">
        <v>1</v>
      </c>
      <c r="AG122" s="3" t="s">
        <v>8</v>
      </c>
      <c r="AH122" s="3" t="s">
        <v>9</v>
      </c>
      <c r="AI122" s="3" t="s">
        <v>10</v>
      </c>
      <c r="AJ122" s="3" t="s">
        <v>11</v>
      </c>
      <c r="AK122" s="3" t="s">
        <v>15</v>
      </c>
      <c r="AL122" s="3"/>
      <c r="AM122" s="1"/>
      <c r="AN122" s="3" t="s">
        <v>12</v>
      </c>
      <c r="AO122" s="3" t="s">
        <v>12</v>
      </c>
      <c r="AP122" s="3" t="s">
        <v>16</v>
      </c>
      <c r="AQ122" s="3" t="s">
        <v>8</v>
      </c>
    </row>
    <row r="123" spans="1:43" x14ac:dyDescent="0.35">
      <c r="A123" s="6">
        <v>214731832</v>
      </c>
      <c r="B123" s="4" t="s">
        <v>0</v>
      </c>
      <c r="C123" s="4" t="s">
        <v>1</v>
      </c>
      <c r="D123" s="4" t="s">
        <v>2</v>
      </c>
      <c r="E123" s="4" t="s">
        <v>0</v>
      </c>
      <c r="F123" s="4"/>
      <c r="G123" s="4" t="s">
        <v>27</v>
      </c>
      <c r="H123" s="4" t="s">
        <v>64</v>
      </c>
      <c r="I123" s="4">
        <v>22800</v>
      </c>
      <c r="J123" s="4">
        <v>12.5</v>
      </c>
      <c r="K123" s="4">
        <v>17</v>
      </c>
      <c r="L123" s="4">
        <v>24000</v>
      </c>
      <c r="M123" s="4">
        <v>8.4</v>
      </c>
      <c r="N123" s="4"/>
      <c r="O123" s="4"/>
      <c r="P123" s="4"/>
      <c r="Q123" s="4"/>
      <c r="R123" s="4"/>
      <c r="S123" s="4">
        <v>22400</v>
      </c>
      <c r="T123" s="4">
        <v>19200</v>
      </c>
      <c r="U123" s="4">
        <v>2</v>
      </c>
      <c r="V123" s="4">
        <v>800</v>
      </c>
      <c r="W123" s="4">
        <v>22400</v>
      </c>
      <c r="X123" s="4"/>
      <c r="Y123" s="4">
        <v>800</v>
      </c>
      <c r="Z123" s="4">
        <v>800</v>
      </c>
      <c r="AA123" s="4">
        <v>800</v>
      </c>
      <c r="AB123" s="4" t="s">
        <v>4</v>
      </c>
      <c r="AC123" s="4" t="s">
        <v>5</v>
      </c>
      <c r="AD123" s="4" t="s">
        <v>6</v>
      </c>
      <c r="AE123" s="4" t="s">
        <v>7</v>
      </c>
      <c r="AF123" s="4">
        <v>1</v>
      </c>
      <c r="AG123" s="4" t="s">
        <v>8</v>
      </c>
      <c r="AH123" s="4" t="s">
        <v>9</v>
      </c>
      <c r="AI123" s="4" t="s">
        <v>10</v>
      </c>
      <c r="AJ123" s="4" t="s">
        <v>11</v>
      </c>
      <c r="AK123" s="4" t="s">
        <v>15</v>
      </c>
      <c r="AL123" s="4"/>
      <c r="AM123" s="5"/>
      <c r="AN123" s="4" t="s">
        <v>12</v>
      </c>
      <c r="AO123" s="4" t="s">
        <v>12</v>
      </c>
      <c r="AP123" s="4" t="s">
        <v>16</v>
      </c>
      <c r="AQ123" s="4" t="s">
        <v>8</v>
      </c>
    </row>
    <row r="124" spans="1:43" x14ac:dyDescent="0.35">
      <c r="A124" s="2">
        <v>214728308</v>
      </c>
      <c r="B124" s="3" t="s">
        <v>0</v>
      </c>
      <c r="C124" s="3" t="s">
        <v>75</v>
      </c>
      <c r="D124" s="3" t="s">
        <v>76</v>
      </c>
      <c r="E124" s="3"/>
      <c r="F124" s="3"/>
      <c r="G124" s="3"/>
      <c r="H124" s="3"/>
      <c r="I124" s="3">
        <v>55000</v>
      </c>
      <c r="J124" s="3">
        <v>11.2</v>
      </c>
      <c r="K124" s="3">
        <v>18.5</v>
      </c>
      <c r="L124" s="3">
        <v>55000</v>
      </c>
      <c r="M124" s="3">
        <v>9.1999999999999993</v>
      </c>
      <c r="N124" s="3"/>
      <c r="O124" s="3"/>
      <c r="P124" s="3"/>
      <c r="Q124" s="3"/>
      <c r="R124" s="3"/>
      <c r="S124" s="3">
        <v>44500</v>
      </c>
      <c r="T124" s="3">
        <v>38500</v>
      </c>
      <c r="U124" s="3">
        <v>1.9</v>
      </c>
      <c r="V124" s="3">
        <v>1700</v>
      </c>
      <c r="W124" s="3">
        <v>44500</v>
      </c>
      <c r="X124" s="3"/>
      <c r="Y124" s="3">
        <v>1700</v>
      </c>
      <c r="Z124" s="3">
        <v>1300</v>
      </c>
      <c r="AA124" s="3">
        <v>1300</v>
      </c>
      <c r="AB124" s="3" t="s">
        <v>4</v>
      </c>
      <c r="AC124" s="3" t="s">
        <v>5</v>
      </c>
      <c r="AD124" s="3" t="s">
        <v>77</v>
      </c>
      <c r="AE124" s="3" t="s">
        <v>78</v>
      </c>
      <c r="AF124" s="3">
        <v>1</v>
      </c>
      <c r="AG124" s="3"/>
      <c r="AH124" s="3" t="s">
        <v>9</v>
      </c>
      <c r="AI124" s="3" t="s">
        <v>10</v>
      </c>
      <c r="AJ124" s="3" t="s">
        <v>11</v>
      </c>
      <c r="AK124" s="3" t="s">
        <v>15</v>
      </c>
      <c r="AL124" s="3"/>
      <c r="AM124" s="1"/>
      <c r="AN124" s="3" t="s">
        <v>12</v>
      </c>
      <c r="AO124" s="3" t="s">
        <v>12</v>
      </c>
      <c r="AP124" s="3" t="s">
        <v>16</v>
      </c>
      <c r="AQ124" s="3" t="s">
        <v>8</v>
      </c>
    </row>
    <row r="125" spans="1:43" x14ac:dyDescent="0.35">
      <c r="A125" s="6">
        <v>214660564</v>
      </c>
      <c r="B125" s="4" t="s">
        <v>0</v>
      </c>
      <c r="C125" s="4" t="s">
        <v>28</v>
      </c>
      <c r="D125" s="4" t="s">
        <v>30</v>
      </c>
      <c r="E125" s="4" t="s">
        <v>0</v>
      </c>
      <c r="F125" s="4"/>
      <c r="G125" s="4" t="s">
        <v>79</v>
      </c>
      <c r="H125" s="4"/>
      <c r="I125" s="4">
        <v>35200</v>
      </c>
      <c r="J125" s="4">
        <v>12.5</v>
      </c>
      <c r="K125" s="4">
        <v>19.5</v>
      </c>
      <c r="L125" s="4">
        <v>36000</v>
      </c>
      <c r="M125" s="4">
        <v>9.5</v>
      </c>
      <c r="N125" s="4"/>
      <c r="O125" s="4"/>
      <c r="P125" s="4"/>
      <c r="Q125" s="4"/>
      <c r="R125" s="4"/>
      <c r="S125" s="4">
        <v>32000</v>
      </c>
      <c r="T125" s="4">
        <v>29200</v>
      </c>
      <c r="U125" s="4">
        <v>1.9</v>
      </c>
      <c r="V125" s="4">
        <v>1200</v>
      </c>
      <c r="W125" s="4">
        <v>32000</v>
      </c>
      <c r="X125" s="4"/>
      <c r="Y125" s="4">
        <v>1200</v>
      </c>
      <c r="Z125" s="4">
        <v>950</v>
      </c>
      <c r="AA125" s="4">
        <v>950</v>
      </c>
      <c r="AB125" s="4" t="s">
        <v>4</v>
      </c>
      <c r="AC125" s="4" t="s">
        <v>5</v>
      </c>
      <c r="AD125" s="4" t="s">
        <v>6</v>
      </c>
      <c r="AE125" s="4" t="s">
        <v>7</v>
      </c>
      <c r="AF125" s="4">
        <v>1</v>
      </c>
      <c r="AG125" s="4" t="s">
        <v>8</v>
      </c>
      <c r="AH125" s="4" t="s">
        <v>9</v>
      </c>
      <c r="AI125" s="4" t="s">
        <v>10</v>
      </c>
      <c r="AJ125" s="4" t="s">
        <v>11</v>
      </c>
      <c r="AK125" s="4" t="s">
        <v>15</v>
      </c>
      <c r="AL125" s="4"/>
      <c r="AM125" s="5"/>
      <c r="AN125" s="4" t="s">
        <v>12</v>
      </c>
      <c r="AO125" s="4" t="s">
        <v>12</v>
      </c>
      <c r="AP125" s="4" t="s">
        <v>16</v>
      </c>
      <c r="AQ125" s="4" t="s">
        <v>8</v>
      </c>
    </row>
    <row r="126" spans="1:43" x14ac:dyDescent="0.35">
      <c r="A126" s="2">
        <v>214660563</v>
      </c>
      <c r="B126" s="3" t="s">
        <v>0</v>
      </c>
      <c r="C126" s="3" t="s">
        <v>28</v>
      </c>
      <c r="D126" s="3" t="s">
        <v>30</v>
      </c>
      <c r="E126" s="3" t="s">
        <v>0</v>
      </c>
      <c r="F126" s="3"/>
      <c r="G126" s="3" t="s">
        <v>18</v>
      </c>
      <c r="H126" s="3" t="s">
        <v>80</v>
      </c>
      <c r="I126" s="3">
        <v>52000</v>
      </c>
      <c r="J126" s="3">
        <v>11.7</v>
      </c>
      <c r="K126" s="3">
        <v>18</v>
      </c>
      <c r="L126" s="3">
        <v>54000</v>
      </c>
      <c r="M126" s="3">
        <v>8.6999999999999993</v>
      </c>
      <c r="N126" s="3"/>
      <c r="O126" s="3"/>
      <c r="P126" s="3"/>
      <c r="Q126" s="3"/>
      <c r="R126" s="3"/>
      <c r="S126" s="3">
        <v>41000</v>
      </c>
      <c r="T126" s="3">
        <v>37800</v>
      </c>
      <c r="U126" s="3">
        <v>1.9</v>
      </c>
      <c r="V126" s="3">
        <v>1450</v>
      </c>
      <c r="W126" s="3">
        <v>41000</v>
      </c>
      <c r="X126" s="3"/>
      <c r="Y126" s="3">
        <v>1450</v>
      </c>
      <c r="Z126" s="3">
        <v>1250</v>
      </c>
      <c r="AA126" s="3">
        <v>1250</v>
      </c>
      <c r="AB126" s="3" t="s">
        <v>4</v>
      </c>
      <c r="AC126" s="3" t="s">
        <v>5</v>
      </c>
      <c r="AD126" s="3" t="s">
        <v>6</v>
      </c>
      <c r="AE126" s="3" t="s">
        <v>7</v>
      </c>
      <c r="AF126" s="3">
        <v>1</v>
      </c>
      <c r="AG126" s="3" t="s">
        <v>8</v>
      </c>
      <c r="AH126" s="3" t="s">
        <v>9</v>
      </c>
      <c r="AI126" s="3" t="s">
        <v>10</v>
      </c>
      <c r="AJ126" s="3" t="s">
        <v>11</v>
      </c>
      <c r="AK126" s="3" t="s">
        <v>15</v>
      </c>
      <c r="AL126" s="3"/>
      <c r="AM126" s="1"/>
      <c r="AN126" s="3" t="s">
        <v>12</v>
      </c>
      <c r="AO126" s="3" t="s">
        <v>12</v>
      </c>
      <c r="AP126" s="3" t="s">
        <v>16</v>
      </c>
      <c r="AQ126" s="3" t="s">
        <v>8</v>
      </c>
    </row>
    <row r="127" spans="1:43" x14ac:dyDescent="0.35">
      <c r="A127" s="6">
        <v>214660562</v>
      </c>
      <c r="B127" s="4" t="s">
        <v>0</v>
      </c>
      <c r="C127" s="4" t="s">
        <v>28</v>
      </c>
      <c r="D127" s="4" t="s">
        <v>30</v>
      </c>
      <c r="E127" s="4" t="s">
        <v>0</v>
      </c>
      <c r="F127" s="4"/>
      <c r="G127" s="4" t="s">
        <v>18</v>
      </c>
      <c r="H127" s="4" t="s">
        <v>81</v>
      </c>
      <c r="I127" s="4">
        <v>52000</v>
      </c>
      <c r="J127" s="4">
        <v>11.7</v>
      </c>
      <c r="K127" s="4">
        <v>18</v>
      </c>
      <c r="L127" s="4">
        <v>54000</v>
      </c>
      <c r="M127" s="4">
        <v>8.6999999999999993</v>
      </c>
      <c r="N127" s="4"/>
      <c r="O127" s="4"/>
      <c r="P127" s="4"/>
      <c r="Q127" s="4"/>
      <c r="R127" s="4"/>
      <c r="S127" s="4">
        <v>41000</v>
      </c>
      <c r="T127" s="4">
        <v>37800</v>
      </c>
      <c r="U127" s="4">
        <v>1.9</v>
      </c>
      <c r="V127" s="4">
        <v>1450</v>
      </c>
      <c r="W127" s="4">
        <v>41000</v>
      </c>
      <c r="X127" s="4"/>
      <c r="Y127" s="4">
        <v>1450</v>
      </c>
      <c r="Z127" s="4">
        <v>1250</v>
      </c>
      <c r="AA127" s="4">
        <v>1250</v>
      </c>
      <c r="AB127" s="4" t="s">
        <v>4</v>
      </c>
      <c r="AC127" s="4" t="s">
        <v>5</v>
      </c>
      <c r="AD127" s="4" t="s">
        <v>6</v>
      </c>
      <c r="AE127" s="4" t="s">
        <v>7</v>
      </c>
      <c r="AF127" s="4">
        <v>1</v>
      </c>
      <c r="AG127" s="4" t="s">
        <v>8</v>
      </c>
      <c r="AH127" s="4" t="s">
        <v>9</v>
      </c>
      <c r="AI127" s="4" t="s">
        <v>10</v>
      </c>
      <c r="AJ127" s="4" t="s">
        <v>11</v>
      </c>
      <c r="AK127" s="4" t="s">
        <v>15</v>
      </c>
      <c r="AL127" s="4"/>
      <c r="AM127" s="5"/>
      <c r="AN127" s="4" t="s">
        <v>12</v>
      </c>
      <c r="AO127" s="4" t="s">
        <v>12</v>
      </c>
      <c r="AP127" s="4" t="s">
        <v>16</v>
      </c>
      <c r="AQ127" s="4" t="s">
        <v>8</v>
      </c>
    </row>
    <row r="128" spans="1:43" x14ac:dyDescent="0.35">
      <c r="A128" s="2">
        <v>214660561</v>
      </c>
      <c r="B128" s="3" t="s">
        <v>0</v>
      </c>
      <c r="C128" s="3" t="s">
        <v>28</v>
      </c>
      <c r="D128" s="3" t="s">
        <v>30</v>
      </c>
      <c r="E128" s="3" t="s">
        <v>0</v>
      </c>
      <c r="F128" s="3"/>
      <c r="G128" s="3" t="s">
        <v>20</v>
      </c>
      <c r="H128" s="3" t="s">
        <v>82</v>
      </c>
      <c r="I128" s="3">
        <v>52000</v>
      </c>
      <c r="J128" s="3">
        <v>11.4</v>
      </c>
      <c r="K128" s="3">
        <v>18</v>
      </c>
      <c r="L128" s="3">
        <v>54000</v>
      </c>
      <c r="M128" s="3">
        <v>8.6999999999999993</v>
      </c>
      <c r="N128" s="3"/>
      <c r="O128" s="3"/>
      <c r="P128" s="3"/>
      <c r="Q128" s="3"/>
      <c r="R128" s="3"/>
      <c r="S128" s="3">
        <v>41000</v>
      </c>
      <c r="T128" s="3">
        <v>37800</v>
      </c>
      <c r="U128" s="3">
        <v>1.9</v>
      </c>
      <c r="V128" s="3">
        <v>1450</v>
      </c>
      <c r="W128" s="3">
        <v>41000</v>
      </c>
      <c r="X128" s="3"/>
      <c r="Y128" s="3">
        <v>1450</v>
      </c>
      <c r="Z128" s="3">
        <v>1250</v>
      </c>
      <c r="AA128" s="3">
        <v>1250</v>
      </c>
      <c r="AB128" s="3" t="s">
        <v>4</v>
      </c>
      <c r="AC128" s="3" t="s">
        <v>5</v>
      </c>
      <c r="AD128" s="3" t="s">
        <v>6</v>
      </c>
      <c r="AE128" s="3" t="s">
        <v>7</v>
      </c>
      <c r="AF128" s="3">
        <v>1</v>
      </c>
      <c r="AG128" s="3" t="s">
        <v>8</v>
      </c>
      <c r="AH128" s="3" t="s">
        <v>9</v>
      </c>
      <c r="AI128" s="3" t="s">
        <v>10</v>
      </c>
      <c r="AJ128" s="3" t="s">
        <v>11</v>
      </c>
      <c r="AK128" s="3"/>
      <c r="AL128" s="3"/>
      <c r="AM128" s="1"/>
      <c r="AN128" s="3" t="s">
        <v>8</v>
      </c>
      <c r="AO128" s="3" t="s">
        <v>12</v>
      </c>
      <c r="AP128" s="3" t="s">
        <v>13</v>
      </c>
      <c r="AQ128" s="3" t="s">
        <v>8</v>
      </c>
    </row>
    <row r="129" spans="1:43" x14ac:dyDescent="0.35">
      <c r="A129" s="6">
        <v>214660560</v>
      </c>
      <c r="B129" s="4" t="s">
        <v>0</v>
      </c>
      <c r="C129" s="4" t="s">
        <v>28</v>
      </c>
      <c r="D129" s="4" t="s">
        <v>30</v>
      </c>
      <c r="E129" s="4" t="s">
        <v>0</v>
      </c>
      <c r="F129" s="4"/>
      <c r="G129" s="4" t="s">
        <v>22</v>
      </c>
      <c r="H129" s="4" t="s">
        <v>83</v>
      </c>
      <c r="I129" s="4">
        <v>43000</v>
      </c>
      <c r="J129" s="4">
        <v>11.7</v>
      </c>
      <c r="K129" s="4">
        <v>17.5</v>
      </c>
      <c r="L129" s="4">
        <v>45000</v>
      </c>
      <c r="M129" s="4">
        <v>8.8000000000000007</v>
      </c>
      <c r="N129" s="4"/>
      <c r="O129" s="4"/>
      <c r="P129" s="4"/>
      <c r="Q129" s="4"/>
      <c r="R129" s="4"/>
      <c r="S129" s="4">
        <v>37000</v>
      </c>
      <c r="T129" s="4">
        <v>32400</v>
      </c>
      <c r="U129" s="4">
        <v>1.95</v>
      </c>
      <c r="V129" s="4">
        <v>1250</v>
      </c>
      <c r="W129" s="4">
        <v>37000</v>
      </c>
      <c r="X129" s="4"/>
      <c r="Y129" s="4">
        <v>1250</v>
      </c>
      <c r="Z129" s="4">
        <v>1000</v>
      </c>
      <c r="AA129" s="4">
        <v>1000</v>
      </c>
      <c r="AB129" s="4" t="s">
        <v>4</v>
      </c>
      <c r="AC129" s="4" t="s">
        <v>5</v>
      </c>
      <c r="AD129" s="4" t="s">
        <v>6</v>
      </c>
      <c r="AE129" s="4" t="s">
        <v>7</v>
      </c>
      <c r="AF129" s="4">
        <v>1</v>
      </c>
      <c r="AG129" s="4" t="s">
        <v>8</v>
      </c>
      <c r="AH129" s="4" t="s">
        <v>9</v>
      </c>
      <c r="AI129" s="4" t="s">
        <v>10</v>
      </c>
      <c r="AJ129" s="4" t="s">
        <v>11</v>
      </c>
      <c r="AK129" s="4" t="s">
        <v>15</v>
      </c>
      <c r="AL129" s="4"/>
      <c r="AM129" s="5"/>
      <c r="AN129" s="4" t="s">
        <v>12</v>
      </c>
      <c r="AO129" s="4" t="s">
        <v>12</v>
      </c>
      <c r="AP129" s="4" t="s">
        <v>16</v>
      </c>
      <c r="AQ129" s="4" t="s">
        <v>8</v>
      </c>
    </row>
    <row r="130" spans="1:43" x14ac:dyDescent="0.35">
      <c r="A130" s="2">
        <v>214660559</v>
      </c>
      <c r="B130" s="3" t="s">
        <v>0</v>
      </c>
      <c r="C130" s="3" t="s">
        <v>28</v>
      </c>
      <c r="D130" s="3" t="s">
        <v>30</v>
      </c>
      <c r="E130" s="3" t="s">
        <v>0</v>
      </c>
      <c r="F130" s="3"/>
      <c r="G130" s="3" t="s">
        <v>22</v>
      </c>
      <c r="H130" s="3" t="s">
        <v>82</v>
      </c>
      <c r="I130" s="3">
        <v>45000</v>
      </c>
      <c r="J130" s="3">
        <v>11.7</v>
      </c>
      <c r="K130" s="3">
        <v>18</v>
      </c>
      <c r="L130" s="3">
        <v>46000</v>
      </c>
      <c r="M130" s="3">
        <v>8.8000000000000007</v>
      </c>
      <c r="N130" s="3"/>
      <c r="O130" s="3"/>
      <c r="P130" s="3"/>
      <c r="Q130" s="3"/>
      <c r="R130" s="3"/>
      <c r="S130" s="3">
        <v>38000</v>
      </c>
      <c r="T130" s="3">
        <v>32400</v>
      </c>
      <c r="U130" s="3">
        <v>1.95</v>
      </c>
      <c r="V130" s="3">
        <v>1450</v>
      </c>
      <c r="W130" s="3">
        <v>38000</v>
      </c>
      <c r="X130" s="3"/>
      <c r="Y130" s="3">
        <v>1450</v>
      </c>
      <c r="Z130" s="3">
        <v>1250</v>
      </c>
      <c r="AA130" s="3">
        <v>1250</v>
      </c>
      <c r="AB130" s="3" t="s">
        <v>4</v>
      </c>
      <c r="AC130" s="3" t="s">
        <v>5</v>
      </c>
      <c r="AD130" s="3" t="s">
        <v>6</v>
      </c>
      <c r="AE130" s="3" t="s">
        <v>7</v>
      </c>
      <c r="AF130" s="3">
        <v>1</v>
      </c>
      <c r="AG130" s="3" t="s">
        <v>8</v>
      </c>
      <c r="AH130" s="3" t="s">
        <v>9</v>
      </c>
      <c r="AI130" s="3" t="s">
        <v>10</v>
      </c>
      <c r="AJ130" s="3" t="s">
        <v>11</v>
      </c>
      <c r="AK130" s="3" t="s">
        <v>15</v>
      </c>
      <c r="AL130" s="3"/>
      <c r="AM130" s="1"/>
      <c r="AN130" s="3" t="s">
        <v>12</v>
      </c>
      <c r="AO130" s="3" t="s">
        <v>12</v>
      </c>
      <c r="AP130" s="3" t="s">
        <v>16</v>
      </c>
      <c r="AQ130" s="3" t="s">
        <v>8</v>
      </c>
    </row>
    <row r="131" spans="1:43" x14ac:dyDescent="0.35">
      <c r="A131" s="6">
        <v>214660558</v>
      </c>
      <c r="B131" s="4" t="s">
        <v>0</v>
      </c>
      <c r="C131" s="4" t="s">
        <v>28</v>
      </c>
      <c r="D131" s="4" t="s">
        <v>30</v>
      </c>
      <c r="E131" s="4" t="s">
        <v>0</v>
      </c>
      <c r="F131" s="4"/>
      <c r="G131" s="4" t="s">
        <v>24</v>
      </c>
      <c r="H131" s="4" t="s">
        <v>84</v>
      </c>
      <c r="I131" s="4">
        <v>33000</v>
      </c>
      <c r="J131" s="4">
        <v>12</v>
      </c>
      <c r="K131" s="4">
        <v>18</v>
      </c>
      <c r="L131" s="4">
        <v>35000</v>
      </c>
      <c r="M131" s="4">
        <v>9</v>
      </c>
      <c r="N131" s="4"/>
      <c r="O131" s="4"/>
      <c r="P131" s="4"/>
      <c r="Q131" s="4"/>
      <c r="R131" s="4"/>
      <c r="S131" s="4">
        <v>30000</v>
      </c>
      <c r="T131" s="4">
        <v>28000</v>
      </c>
      <c r="U131" s="4">
        <v>1.95</v>
      </c>
      <c r="V131" s="4">
        <v>1180</v>
      </c>
      <c r="W131" s="4">
        <v>30000</v>
      </c>
      <c r="X131" s="4"/>
      <c r="Y131" s="4">
        <v>1180</v>
      </c>
      <c r="Z131" s="4">
        <v>900</v>
      </c>
      <c r="AA131" s="4">
        <v>900</v>
      </c>
      <c r="AB131" s="4" t="s">
        <v>4</v>
      </c>
      <c r="AC131" s="4" t="s">
        <v>5</v>
      </c>
      <c r="AD131" s="4" t="s">
        <v>6</v>
      </c>
      <c r="AE131" s="4" t="s">
        <v>7</v>
      </c>
      <c r="AF131" s="4">
        <v>1</v>
      </c>
      <c r="AG131" s="4" t="s">
        <v>8</v>
      </c>
      <c r="AH131" s="4" t="s">
        <v>9</v>
      </c>
      <c r="AI131" s="4" t="s">
        <v>10</v>
      </c>
      <c r="AJ131" s="4" t="s">
        <v>11</v>
      </c>
      <c r="AK131" s="4" t="s">
        <v>15</v>
      </c>
      <c r="AL131" s="4"/>
      <c r="AM131" s="5"/>
      <c r="AN131" s="4" t="s">
        <v>12</v>
      </c>
      <c r="AO131" s="4" t="s">
        <v>12</v>
      </c>
      <c r="AP131" s="4" t="s">
        <v>16</v>
      </c>
      <c r="AQ131" s="4" t="s">
        <v>8</v>
      </c>
    </row>
    <row r="132" spans="1:43" x14ac:dyDescent="0.35">
      <c r="A132" s="2">
        <v>214660557</v>
      </c>
      <c r="B132" s="3" t="s">
        <v>0</v>
      </c>
      <c r="C132" s="3" t="s">
        <v>28</v>
      </c>
      <c r="D132" s="3" t="s">
        <v>30</v>
      </c>
      <c r="E132" s="3" t="s">
        <v>0</v>
      </c>
      <c r="F132" s="3"/>
      <c r="G132" s="3" t="s">
        <v>24</v>
      </c>
      <c r="H132" s="3" t="s">
        <v>85</v>
      </c>
      <c r="I132" s="3">
        <v>33000</v>
      </c>
      <c r="J132" s="3">
        <v>12</v>
      </c>
      <c r="K132" s="3">
        <v>18</v>
      </c>
      <c r="L132" s="3">
        <v>35000</v>
      </c>
      <c r="M132" s="3">
        <v>9</v>
      </c>
      <c r="N132" s="3"/>
      <c r="O132" s="3"/>
      <c r="P132" s="3"/>
      <c r="Q132" s="3"/>
      <c r="R132" s="3"/>
      <c r="S132" s="3">
        <v>30000</v>
      </c>
      <c r="T132" s="3">
        <v>28000</v>
      </c>
      <c r="U132" s="3">
        <v>1.95</v>
      </c>
      <c r="V132" s="3">
        <v>1180</v>
      </c>
      <c r="W132" s="3">
        <v>30000</v>
      </c>
      <c r="X132" s="3"/>
      <c r="Y132" s="3">
        <v>1180</v>
      </c>
      <c r="Z132" s="3">
        <v>900</v>
      </c>
      <c r="AA132" s="3">
        <v>900</v>
      </c>
      <c r="AB132" s="3" t="s">
        <v>4</v>
      </c>
      <c r="AC132" s="3" t="s">
        <v>5</v>
      </c>
      <c r="AD132" s="3" t="s">
        <v>6</v>
      </c>
      <c r="AE132" s="3" t="s">
        <v>7</v>
      </c>
      <c r="AF132" s="3">
        <v>1</v>
      </c>
      <c r="AG132" s="3" t="s">
        <v>8</v>
      </c>
      <c r="AH132" s="3" t="s">
        <v>9</v>
      </c>
      <c r="AI132" s="3" t="s">
        <v>10</v>
      </c>
      <c r="AJ132" s="3" t="s">
        <v>11</v>
      </c>
      <c r="AK132" s="3" t="s">
        <v>15</v>
      </c>
      <c r="AL132" s="3"/>
      <c r="AM132" s="1"/>
      <c r="AN132" s="3" t="s">
        <v>12</v>
      </c>
      <c r="AO132" s="3" t="s">
        <v>12</v>
      </c>
      <c r="AP132" s="3" t="s">
        <v>16</v>
      </c>
      <c r="AQ132" s="3" t="s">
        <v>8</v>
      </c>
    </row>
    <row r="133" spans="1:43" x14ac:dyDescent="0.35">
      <c r="A133" s="6">
        <v>214660556</v>
      </c>
      <c r="B133" s="4" t="s">
        <v>0</v>
      </c>
      <c r="C133" s="4" t="s">
        <v>28</v>
      </c>
      <c r="D133" s="4" t="s">
        <v>29</v>
      </c>
      <c r="E133" s="4" t="s">
        <v>0</v>
      </c>
      <c r="F133" s="4"/>
      <c r="G133" s="4" t="s">
        <v>22</v>
      </c>
      <c r="H133" s="4" t="s">
        <v>83</v>
      </c>
      <c r="I133" s="4">
        <v>33000</v>
      </c>
      <c r="J133" s="4">
        <v>11.7</v>
      </c>
      <c r="K133" s="4">
        <v>18.5</v>
      </c>
      <c r="L133" s="4">
        <v>34600</v>
      </c>
      <c r="M133" s="4">
        <v>9</v>
      </c>
      <c r="N133" s="4"/>
      <c r="O133" s="4"/>
      <c r="P133" s="4"/>
      <c r="Q133" s="4"/>
      <c r="R133" s="4"/>
      <c r="S133" s="4">
        <v>26600</v>
      </c>
      <c r="T133" s="4">
        <v>24400</v>
      </c>
      <c r="U133" s="4">
        <v>1.95</v>
      </c>
      <c r="V133" s="4">
        <v>1200</v>
      </c>
      <c r="W133" s="4">
        <v>26600</v>
      </c>
      <c r="X133" s="4"/>
      <c r="Y133" s="4">
        <v>1200</v>
      </c>
      <c r="Z133" s="4">
        <v>950</v>
      </c>
      <c r="AA133" s="4">
        <v>950</v>
      </c>
      <c r="AB133" s="4" t="s">
        <v>4</v>
      </c>
      <c r="AC133" s="4" t="s">
        <v>5</v>
      </c>
      <c r="AD133" s="4" t="s">
        <v>6</v>
      </c>
      <c r="AE133" s="4" t="s">
        <v>7</v>
      </c>
      <c r="AF133" s="4">
        <v>1</v>
      </c>
      <c r="AG133" s="4" t="s">
        <v>8</v>
      </c>
      <c r="AH133" s="4" t="s">
        <v>9</v>
      </c>
      <c r="AI133" s="4" t="s">
        <v>10</v>
      </c>
      <c r="AJ133" s="4" t="s">
        <v>11</v>
      </c>
      <c r="AK133" s="4" t="s">
        <v>15</v>
      </c>
      <c r="AL133" s="4"/>
      <c r="AM133" s="5"/>
      <c r="AN133" s="4" t="s">
        <v>12</v>
      </c>
      <c r="AO133" s="4" t="s">
        <v>12</v>
      </c>
      <c r="AP133" s="4" t="s">
        <v>16</v>
      </c>
      <c r="AQ133" s="4" t="s">
        <v>8</v>
      </c>
    </row>
    <row r="134" spans="1:43" x14ac:dyDescent="0.35">
      <c r="A134" s="2">
        <v>214660555</v>
      </c>
      <c r="B134" s="3" t="s">
        <v>0</v>
      </c>
      <c r="C134" s="3" t="s">
        <v>28</v>
      </c>
      <c r="D134" s="3" t="s">
        <v>29</v>
      </c>
      <c r="E134" s="3" t="s">
        <v>0</v>
      </c>
      <c r="F134" s="3"/>
      <c r="G134" s="3" t="s">
        <v>22</v>
      </c>
      <c r="H134" s="3" t="s">
        <v>82</v>
      </c>
      <c r="I134" s="3">
        <v>33000</v>
      </c>
      <c r="J134" s="3">
        <v>11.7</v>
      </c>
      <c r="K134" s="3">
        <v>17.5</v>
      </c>
      <c r="L134" s="3">
        <v>34600</v>
      </c>
      <c r="M134" s="3">
        <v>8.8000000000000007</v>
      </c>
      <c r="N134" s="3"/>
      <c r="O134" s="3"/>
      <c r="P134" s="3"/>
      <c r="Q134" s="3"/>
      <c r="R134" s="3"/>
      <c r="S134" s="3">
        <v>26600</v>
      </c>
      <c r="T134" s="3">
        <v>24400</v>
      </c>
      <c r="U134" s="3">
        <v>1.95</v>
      </c>
      <c r="V134" s="3">
        <v>1140</v>
      </c>
      <c r="W134" s="3">
        <v>26600</v>
      </c>
      <c r="X134" s="3"/>
      <c r="Y134" s="3">
        <v>1140</v>
      </c>
      <c r="Z134" s="3">
        <v>1140</v>
      </c>
      <c r="AA134" s="3">
        <v>1140</v>
      </c>
      <c r="AB134" s="3" t="s">
        <v>4</v>
      </c>
      <c r="AC134" s="3" t="s">
        <v>5</v>
      </c>
      <c r="AD134" s="3" t="s">
        <v>6</v>
      </c>
      <c r="AE134" s="3" t="s">
        <v>7</v>
      </c>
      <c r="AF134" s="3">
        <v>1</v>
      </c>
      <c r="AG134" s="3" t="s">
        <v>8</v>
      </c>
      <c r="AH134" s="3" t="s">
        <v>9</v>
      </c>
      <c r="AI134" s="3" t="s">
        <v>10</v>
      </c>
      <c r="AJ134" s="3" t="s">
        <v>11</v>
      </c>
      <c r="AK134" s="3" t="s">
        <v>15</v>
      </c>
      <c r="AL134" s="3"/>
      <c r="AM134" s="1"/>
      <c r="AN134" s="3" t="s">
        <v>12</v>
      </c>
      <c r="AO134" s="3" t="s">
        <v>12</v>
      </c>
      <c r="AP134" s="3" t="s">
        <v>16</v>
      </c>
      <c r="AQ134" s="3" t="s">
        <v>8</v>
      </c>
    </row>
    <row r="135" spans="1:43" x14ac:dyDescent="0.35">
      <c r="A135" s="6">
        <v>214660554</v>
      </c>
      <c r="B135" s="4" t="s">
        <v>0</v>
      </c>
      <c r="C135" s="4" t="s">
        <v>28</v>
      </c>
      <c r="D135" s="4" t="s">
        <v>29</v>
      </c>
      <c r="E135" s="4" t="s">
        <v>0</v>
      </c>
      <c r="F135" s="4"/>
      <c r="G135" s="4" t="s">
        <v>24</v>
      </c>
      <c r="H135" s="4" t="s">
        <v>84</v>
      </c>
      <c r="I135" s="4">
        <v>33000</v>
      </c>
      <c r="J135" s="4">
        <v>11</v>
      </c>
      <c r="K135" s="4">
        <v>18</v>
      </c>
      <c r="L135" s="4">
        <v>34600</v>
      </c>
      <c r="M135" s="4">
        <v>9</v>
      </c>
      <c r="N135" s="4"/>
      <c r="O135" s="4"/>
      <c r="P135" s="4"/>
      <c r="Q135" s="4"/>
      <c r="R135" s="4"/>
      <c r="S135" s="4">
        <v>27600</v>
      </c>
      <c r="T135" s="4">
        <v>24400</v>
      </c>
      <c r="U135" s="4">
        <v>1.95</v>
      </c>
      <c r="V135" s="4">
        <v>1180</v>
      </c>
      <c r="W135" s="4">
        <v>27600</v>
      </c>
      <c r="X135" s="4"/>
      <c r="Y135" s="4">
        <v>1180</v>
      </c>
      <c r="Z135" s="4">
        <v>900</v>
      </c>
      <c r="AA135" s="4">
        <v>900</v>
      </c>
      <c r="AB135" s="4" t="s">
        <v>4</v>
      </c>
      <c r="AC135" s="4" t="s">
        <v>5</v>
      </c>
      <c r="AD135" s="4" t="s">
        <v>6</v>
      </c>
      <c r="AE135" s="4" t="s">
        <v>7</v>
      </c>
      <c r="AF135" s="4">
        <v>1</v>
      </c>
      <c r="AG135" s="4" t="s">
        <v>8</v>
      </c>
      <c r="AH135" s="4" t="s">
        <v>9</v>
      </c>
      <c r="AI135" s="4" t="s">
        <v>10</v>
      </c>
      <c r="AJ135" s="4" t="s">
        <v>11</v>
      </c>
      <c r="AK135" s="4"/>
      <c r="AL135" s="4"/>
      <c r="AM135" s="5"/>
      <c r="AN135" s="4" t="s">
        <v>8</v>
      </c>
      <c r="AO135" s="4" t="s">
        <v>12</v>
      </c>
      <c r="AP135" s="4" t="s">
        <v>13</v>
      </c>
      <c r="AQ135" s="4" t="s">
        <v>8</v>
      </c>
    </row>
    <row r="136" spans="1:43" x14ac:dyDescent="0.35">
      <c r="A136" s="2">
        <v>214660553</v>
      </c>
      <c r="B136" s="3" t="s">
        <v>0</v>
      </c>
      <c r="C136" s="3" t="s">
        <v>28</v>
      </c>
      <c r="D136" s="3" t="s">
        <v>29</v>
      </c>
      <c r="E136" s="3" t="s">
        <v>0</v>
      </c>
      <c r="F136" s="3"/>
      <c r="G136" s="3" t="s">
        <v>24</v>
      </c>
      <c r="H136" s="3" t="s">
        <v>85</v>
      </c>
      <c r="I136" s="3">
        <v>33000</v>
      </c>
      <c r="J136" s="3">
        <v>11</v>
      </c>
      <c r="K136" s="3">
        <v>18</v>
      </c>
      <c r="L136" s="3">
        <v>34600</v>
      </c>
      <c r="M136" s="3">
        <v>9</v>
      </c>
      <c r="N136" s="3"/>
      <c r="O136" s="3"/>
      <c r="P136" s="3"/>
      <c r="Q136" s="3"/>
      <c r="R136" s="3"/>
      <c r="S136" s="3">
        <v>27600</v>
      </c>
      <c r="T136" s="3">
        <v>24400</v>
      </c>
      <c r="U136" s="3">
        <v>1.95</v>
      </c>
      <c r="V136" s="3">
        <v>1180</v>
      </c>
      <c r="W136" s="3">
        <v>27600</v>
      </c>
      <c r="X136" s="3"/>
      <c r="Y136" s="3">
        <v>1180</v>
      </c>
      <c r="Z136" s="3">
        <v>900</v>
      </c>
      <c r="AA136" s="3">
        <v>900</v>
      </c>
      <c r="AB136" s="3" t="s">
        <v>4</v>
      </c>
      <c r="AC136" s="3" t="s">
        <v>5</v>
      </c>
      <c r="AD136" s="3" t="s">
        <v>6</v>
      </c>
      <c r="AE136" s="3" t="s">
        <v>7</v>
      </c>
      <c r="AF136" s="3">
        <v>1</v>
      </c>
      <c r="AG136" s="3" t="s">
        <v>8</v>
      </c>
      <c r="AH136" s="3" t="s">
        <v>9</v>
      </c>
      <c r="AI136" s="3" t="s">
        <v>10</v>
      </c>
      <c r="AJ136" s="3" t="s">
        <v>11</v>
      </c>
      <c r="AK136" s="3"/>
      <c r="AL136" s="3"/>
      <c r="AM136" s="1"/>
      <c r="AN136" s="3" t="s">
        <v>8</v>
      </c>
      <c r="AO136" s="3" t="s">
        <v>12</v>
      </c>
      <c r="AP136" s="3" t="s">
        <v>13</v>
      </c>
      <c r="AQ136" s="3" t="s">
        <v>8</v>
      </c>
    </row>
    <row r="137" spans="1:43" x14ac:dyDescent="0.35">
      <c r="A137" s="6">
        <v>214660552</v>
      </c>
      <c r="B137" s="4" t="s">
        <v>0</v>
      </c>
      <c r="C137" s="4" t="s">
        <v>28</v>
      </c>
      <c r="D137" s="4" t="s">
        <v>29</v>
      </c>
      <c r="E137" s="4" t="s">
        <v>0</v>
      </c>
      <c r="F137" s="4"/>
      <c r="G137" s="4" t="s">
        <v>26</v>
      </c>
      <c r="H137" s="4" t="s">
        <v>84</v>
      </c>
      <c r="I137" s="4">
        <v>24000</v>
      </c>
      <c r="J137" s="4">
        <v>12</v>
      </c>
      <c r="K137" s="4">
        <v>18.5</v>
      </c>
      <c r="L137" s="4">
        <v>24000</v>
      </c>
      <c r="M137" s="4">
        <v>9</v>
      </c>
      <c r="N137" s="4"/>
      <c r="O137" s="4"/>
      <c r="P137" s="4"/>
      <c r="Q137" s="4"/>
      <c r="R137" s="4"/>
      <c r="S137" s="4">
        <v>23600</v>
      </c>
      <c r="T137" s="4">
        <v>19400</v>
      </c>
      <c r="U137" s="4">
        <v>2.1</v>
      </c>
      <c r="V137" s="4">
        <v>820</v>
      </c>
      <c r="W137" s="4">
        <v>23600</v>
      </c>
      <c r="X137" s="4"/>
      <c r="Y137" s="4">
        <v>820</v>
      </c>
      <c r="Z137" s="4">
        <v>650</v>
      </c>
      <c r="AA137" s="4">
        <v>650</v>
      </c>
      <c r="AB137" s="4" t="s">
        <v>4</v>
      </c>
      <c r="AC137" s="4" t="s">
        <v>5</v>
      </c>
      <c r="AD137" s="4" t="s">
        <v>6</v>
      </c>
      <c r="AE137" s="4" t="s">
        <v>7</v>
      </c>
      <c r="AF137" s="4">
        <v>1</v>
      </c>
      <c r="AG137" s="4" t="s">
        <v>8</v>
      </c>
      <c r="AH137" s="4" t="s">
        <v>9</v>
      </c>
      <c r="AI137" s="4" t="s">
        <v>10</v>
      </c>
      <c r="AJ137" s="4" t="s">
        <v>11</v>
      </c>
      <c r="AK137" s="4" t="s">
        <v>15</v>
      </c>
      <c r="AL137" s="4"/>
      <c r="AM137" s="5"/>
      <c r="AN137" s="4" t="s">
        <v>12</v>
      </c>
      <c r="AO137" s="4" t="s">
        <v>12</v>
      </c>
      <c r="AP137" s="4" t="s">
        <v>16</v>
      </c>
      <c r="AQ137" s="4" t="s">
        <v>8</v>
      </c>
    </row>
    <row r="138" spans="1:43" x14ac:dyDescent="0.35">
      <c r="A138" s="2">
        <v>214660551</v>
      </c>
      <c r="B138" s="3" t="s">
        <v>0</v>
      </c>
      <c r="C138" s="3" t="s">
        <v>28</v>
      </c>
      <c r="D138" s="3" t="s">
        <v>29</v>
      </c>
      <c r="E138" s="3" t="s">
        <v>0</v>
      </c>
      <c r="F138" s="3"/>
      <c r="G138" s="3" t="s">
        <v>27</v>
      </c>
      <c r="H138" s="3" t="s">
        <v>84</v>
      </c>
      <c r="I138" s="3">
        <v>23800</v>
      </c>
      <c r="J138" s="3">
        <v>12</v>
      </c>
      <c r="K138" s="3">
        <v>18.5</v>
      </c>
      <c r="L138" s="3">
        <v>24000</v>
      </c>
      <c r="M138" s="3">
        <v>9</v>
      </c>
      <c r="N138" s="3"/>
      <c r="O138" s="3"/>
      <c r="P138" s="3"/>
      <c r="Q138" s="3"/>
      <c r="R138" s="3"/>
      <c r="S138" s="3">
        <v>22400</v>
      </c>
      <c r="T138" s="3">
        <v>19200</v>
      </c>
      <c r="U138" s="3">
        <v>2</v>
      </c>
      <c r="V138" s="3">
        <v>820</v>
      </c>
      <c r="W138" s="3">
        <v>22400</v>
      </c>
      <c r="X138" s="3"/>
      <c r="Y138" s="3">
        <v>820</v>
      </c>
      <c r="Z138" s="3">
        <v>650</v>
      </c>
      <c r="AA138" s="3">
        <v>650</v>
      </c>
      <c r="AB138" s="3" t="s">
        <v>4</v>
      </c>
      <c r="AC138" s="3" t="s">
        <v>5</v>
      </c>
      <c r="AD138" s="3" t="s">
        <v>6</v>
      </c>
      <c r="AE138" s="3" t="s">
        <v>7</v>
      </c>
      <c r="AF138" s="3">
        <v>1</v>
      </c>
      <c r="AG138" s="3" t="s">
        <v>8</v>
      </c>
      <c r="AH138" s="3" t="s">
        <v>9</v>
      </c>
      <c r="AI138" s="3" t="s">
        <v>10</v>
      </c>
      <c r="AJ138" s="3" t="s">
        <v>11</v>
      </c>
      <c r="AK138" s="3" t="s">
        <v>15</v>
      </c>
      <c r="AL138" s="3"/>
      <c r="AM138" s="1"/>
      <c r="AN138" s="3" t="s">
        <v>12</v>
      </c>
      <c r="AO138" s="3" t="s">
        <v>12</v>
      </c>
      <c r="AP138" s="3" t="s">
        <v>16</v>
      </c>
      <c r="AQ138" s="3" t="s">
        <v>8</v>
      </c>
    </row>
    <row r="139" spans="1:43" x14ac:dyDescent="0.35">
      <c r="A139" s="6">
        <v>214660550</v>
      </c>
      <c r="B139" s="4" t="s">
        <v>0</v>
      </c>
      <c r="C139" s="4" t="s">
        <v>28</v>
      </c>
      <c r="D139" s="4" t="s">
        <v>29</v>
      </c>
      <c r="E139" s="4" t="s">
        <v>0</v>
      </c>
      <c r="F139" s="4"/>
      <c r="G139" s="4" t="s">
        <v>26</v>
      </c>
      <c r="H139" s="4" t="s">
        <v>85</v>
      </c>
      <c r="I139" s="4">
        <v>24000</v>
      </c>
      <c r="J139" s="4">
        <v>12</v>
      </c>
      <c r="K139" s="4">
        <v>18.5</v>
      </c>
      <c r="L139" s="4">
        <v>24000</v>
      </c>
      <c r="M139" s="4">
        <v>9</v>
      </c>
      <c r="N139" s="4"/>
      <c r="O139" s="4"/>
      <c r="P139" s="4"/>
      <c r="Q139" s="4"/>
      <c r="R139" s="4"/>
      <c r="S139" s="4">
        <v>23600</v>
      </c>
      <c r="T139" s="4">
        <v>19400</v>
      </c>
      <c r="U139" s="4">
        <v>2.1</v>
      </c>
      <c r="V139" s="4">
        <v>820</v>
      </c>
      <c r="W139" s="4">
        <v>23600</v>
      </c>
      <c r="X139" s="4"/>
      <c r="Y139" s="4">
        <v>820</v>
      </c>
      <c r="Z139" s="4">
        <v>650</v>
      </c>
      <c r="AA139" s="4">
        <v>650</v>
      </c>
      <c r="AB139" s="4" t="s">
        <v>4</v>
      </c>
      <c r="AC139" s="4" t="s">
        <v>5</v>
      </c>
      <c r="AD139" s="4" t="s">
        <v>6</v>
      </c>
      <c r="AE139" s="4" t="s">
        <v>7</v>
      </c>
      <c r="AF139" s="4">
        <v>1</v>
      </c>
      <c r="AG139" s="4" t="s">
        <v>8</v>
      </c>
      <c r="AH139" s="4" t="s">
        <v>9</v>
      </c>
      <c r="AI139" s="4" t="s">
        <v>10</v>
      </c>
      <c r="AJ139" s="4" t="s">
        <v>11</v>
      </c>
      <c r="AK139" s="4" t="s">
        <v>15</v>
      </c>
      <c r="AL139" s="4"/>
      <c r="AM139" s="5"/>
      <c r="AN139" s="4" t="s">
        <v>12</v>
      </c>
      <c r="AO139" s="4" t="s">
        <v>12</v>
      </c>
      <c r="AP139" s="4" t="s">
        <v>16</v>
      </c>
      <c r="AQ139" s="4" t="s">
        <v>8</v>
      </c>
    </row>
    <row r="140" spans="1:43" x14ac:dyDescent="0.35">
      <c r="A140" s="2">
        <v>214660549</v>
      </c>
      <c r="B140" s="3" t="s">
        <v>0</v>
      </c>
      <c r="C140" s="3" t="s">
        <v>28</v>
      </c>
      <c r="D140" s="3" t="s">
        <v>29</v>
      </c>
      <c r="E140" s="3" t="s">
        <v>0</v>
      </c>
      <c r="F140" s="3"/>
      <c r="G140" s="3" t="s">
        <v>27</v>
      </c>
      <c r="H140" s="3" t="s">
        <v>85</v>
      </c>
      <c r="I140" s="3">
        <v>23800</v>
      </c>
      <c r="J140" s="3">
        <v>12</v>
      </c>
      <c r="K140" s="3">
        <v>18.5</v>
      </c>
      <c r="L140" s="3">
        <v>24000</v>
      </c>
      <c r="M140" s="3">
        <v>9</v>
      </c>
      <c r="N140" s="3"/>
      <c r="O140" s="3"/>
      <c r="P140" s="3"/>
      <c r="Q140" s="3"/>
      <c r="R140" s="3"/>
      <c r="S140" s="3">
        <v>22400</v>
      </c>
      <c r="T140" s="3">
        <v>19200</v>
      </c>
      <c r="U140" s="3">
        <v>2</v>
      </c>
      <c r="V140" s="3">
        <v>820</v>
      </c>
      <c r="W140" s="3">
        <v>22400</v>
      </c>
      <c r="X140" s="3"/>
      <c r="Y140" s="3">
        <v>820</v>
      </c>
      <c r="Z140" s="3">
        <v>650</v>
      </c>
      <c r="AA140" s="3">
        <v>650</v>
      </c>
      <c r="AB140" s="3" t="s">
        <v>4</v>
      </c>
      <c r="AC140" s="3" t="s">
        <v>5</v>
      </c>
      <c r="AD140" s="3" t="s">
        <v>6</v>
      </c>
      <c r="AE140" s="3" t="s">
        <v>7</v>
      </c>
      <c r="AF140" s="3">
        <v>1</v>
      </c>
      <c r="AG140" s="3" t="s">
        <v>8</v>
      </c>
      <c r="AH140" s="3" t="s">
        <v>9</v>
      </c>
      <c r="AI140" s="3" t="s">
        <v>10</v>
      </c>
      <c r="AJ140" s="3" t="s">
        <v>11</v>
      </c>
      <c r="AK140" s="3" t="s">
        <v>15</v>
      </c>
      <c r="AL140" s="3"/>
      <c r="AM140" s="1"/>
      <c r="AN140" s="3" t="s">
        <v>12</v>
      </c>
      <c r="AO140" s="3" t="s">
        <v>12</v>
      </c>
      <c r="AP140" s="3" t="s">
        <v>16</v>
      </c>
      <c r="AQ140" s="3" t="s">
        <v>8</v>
      </c>
    </row>
    <row r="141" spans="1:43" x14ac:dyDescent="0.35">
      <c r="A141" s="6">
        <v>214660548</v>
      </c>
      <c r="B141" s="4" t="s">
        <v>0</v>
      </c>
      <c r="C141" s="4" t="s">
        <v>28</v>
      </c>
      <c r="D141" s="4" t="s">
        <v>30</v>
      </c>
      <c r="E141" s="4" t="s">
        <v>0</v>
      </c>
      <c r="F141" s="4"/>
      <c r="G141" s="4" t="s">
        <v>86</v>
      </c>
      <c r="H141" s="4"/>
      <c r="I141" s="4">
        <v>52000</v>
      </c>
      <c r="J141" s="4">
        <v>10.8</v>
      </c>
      <c r="K141" s="4">
        <v>15.2</v>
      </c>
      <c r="L141" s="4">
        <v>53000</v>
      </c>
      <c r="M141" s="4">
        <v>8.6</v>
      </c>
      <c r="N141" s="4"/>
      <c r="O141" s="4"/>
      <c r="P141" s="4"/>
      <c r="Q141" s="4"/>
      <c r="R141" s="4"/>
      <c r="S141" s="4">
        <v>42000</v>
      </c>
      <c r="T141" s="4">
        <v>37200</v>
      </c>
      <c r="U141" s="4">
        <v>1.9</v>
      </c>
      <c r="V141" s="4">
        <v>1350</v>
      </c>
      <c r="W141" s="4">
        <v>42000</v>
      </c>
      <c r="X141" s="4"/>
      <c r="Y141" s="4">
        <v>1350</v>
      </c>
      <c r="Z141" s="4">
        <v>1050</v>
      </c>
      <c r="AA141" s="4">
        <v>1050</v>
      </c>
      <c r="AB141" s="4" t="s">
        <v>4</v>
      </c>
      <c r="AC141" s="4" t="s">
        <v>5</v>
      </c>
      <c r="AD141" s="4" t="s">
        <v>35</v>
      </c>
      <c r="AE141" s="4" t="s">
        <v>7</v>
      </c>
      <c r="AF141" s="4">
        <v>1</v>
      </c>
      <c r="AG141" s="4" t="s">
        <v>8</v>
      </c>
      <c r="AH141" s="4" t="s">
        <v>9</v>
      </c>
      <c r="AI141" s="4" t="s">
        <v>10</v>
      </c>
      <c r="AJ141" s="4" t="s">
        <v>11</v>
      </c>
      <c r="AK141" s="4"/>
      <c r="AL141" s="4"/>
      <c r="AM141" s="5"/>
      <c r="AN141" s="4" t="s">
        <v>8</v>
      </c>
      <c r="AO141" s="4" t="s">
        <v>12</v>
      </c>
      <c r="AP141" s="4" t="s">
        <v>13</v>
      </c>
      <c r="AQ141" s="4" t="s">
        <v>8</v>
      </c>
    </row>
    <row r="142" spans="1:43" x14ac:dyDescent="0.35">
      <c r="A142" s="2">
        <v>214660547</v>
      </c>
      <c r="B142" s="3" t="s">
        <v>0</v>
      </c>
      <c r="C142" s="3" t="s">
        <v>28</v>
      </c>
      <c r="D142" s="3" t="s">
        <v>30</v>
      </c>
      <c r="E142" s="3" t="s">
        <v>0</v>
      </c>
      <c r="F142" s="3"/>
      <c r="G142" s="3" t="s">
        <v>87</v>
      </c>
      <c r="H142" s="3"/>
      <c r="I142" s="3">
        <v>52000</v>
      </c>
      <c r="J142" s="3">
        <v>10.8</v>
      </c>
      <c r="K142" s="3">
        <v>15.2</v>
      </c>
      <c r="L142" s="3">
        <v>53000</v>
      </c>
      <c r="M142" s="3">
        <v>8.6</v>
      </c>
      <c r="N142" s="3"/>
      <c r="O142" s="3"/>
      <c r="P142" s="3"/>
      <c r="Q142" s="3"/>
      <c r="R142" s="3"/>
      <c r="S142" s="3">
        <v>42000</v>
      </c>
      <c r="T142" s="3">
        <v>37200</v>
      </c>
      <c r="U142" s="3">
        <v>1.9</v>
      </c>
      <c r="V142" s="3">
        <v>1300</v>
      </c>
      <c r="W142" s="3">
        <v>42000</v>
      </c>
      <c r="X142" s="3"/>
      <c r="Y142" s="3">
        <v>1300</v>
      </c>
      <c r="Z142" s="3">
        <v>1050</v>
      </c>
      <c r="AA142" s="3">
        <v>1050</v>
      </c>
      <c r="AB142" s="3" t="s">
        <v>4</v>
      </c>
      <c r="AC142" s="3" t="s">
        <v>5</v>
      </c>
      <c r="AD142" s="3" t="s">
        <v>35</v>
      </c>
      <c r="AE142" s="3" t="s">
        <v>7</v>
      </c>
      <c r="AF142" s="3">
        <v>1</v>
      </c>
      <c r="AG142" s="3" t="s">
        <v>8</v>
      </c>
      <c r="AH142" s="3" t="s">
        <v>9</v>
      </c>
      <c r="AI142" s="3" t="s">
        <v>10</v>
      </c>
      <c r="AJ142" s="3" t="s">
        <v>11</v>
      </c>
      <c r="AK142" s="3"/>
      <c r="AL142" s="3"/>
      <c r="AM142" s="1"/>
      <c r="AN142" s="3" t="s">
        <v>8</v>
      </c>
      <c r="AO142" s="3" t="s">
        <v>12</v>
      </c>
      <c r="AP142" s="3" t="s">
        <v>13</v>
      </c>
      <c r="AQ142" s="3" t="s">
        <v>8</v>
      </c>
    </row>
    <row r="143" spans="1:43" x14ac:dyDescent="0.35">
      <c r="A143" s="6">
        <v>214660546</v>
      </c>
      <c r="B143" s="4" t="s">
        <v>0</v>
      </c>
      <c r="C143" s="4" t="s">
        <v>28</v>
      </c>
      <c r="D143" s="4" t="s">
        <v>30</v>
      </c>
      <c r="E143" s="4" t="s">
        <v>0</v>
      </c>
      <c r="F143" s="4"/>
      <c r="G143" s="4" t="s">
        <v>88</v>
      </c>
      <c r="H143" s="4"/>
      <c r="I143" s="4">
        <v>42000</v>
      </c>
      <c r="J143" s="4">
        <v>11.7</v>
      </c>
      <c r="K143" s="4">
        <v>15.2</v>
      </c>
      <c r="L143" s="4">
        <v>43000</v>
      </c>
      <c r="M143" s="4">
        <v>8.6</v>
      </c>
      <c r="N143" s="4"/>
      <c r="O143" s="4"/>
      <c r="P143" s="4"/>
      <c r="Q143" s="4"/>
      <c r="R143" s="4"/>
      <c r="S143" s="4">
        <v>37000</v>
      </c>
      <c r="T143" s="4">
        <v>32400</v>
      </c>
      <c r="U143" s="4">
        <v>1.9</v>
      </c>
      <c r="V143" s="4">
        <v>1200</v>
      </c>
      <c r="W143" s="4">
        <v>37000</v>
      </c>
      <c r="X143" s="4"/>
      <c r="Y143" s="4">
        <v>1200</v>
      </c>
      <c r="Z143" s="4">
        <v>900</v>
      </c>
      <c r="AA143" s="4">
        <v>900</v>
      </c>
      <c r="AB143" s="4" t="s">
        <v>4</v>
      </c>
      <c r="AC143" s="4" t="s">
        <v>5</v>
      </c>
      <c r="AD143" s="4" t="s">
        <v>35</v>
      </c>
      <c r="AE143" s="4" t="s">
        <v>7</v>
      </c>
      <c r="AF143" s="4">
        <v>1</v>
      </c>
      <c r="AG143" s="4" t="s">
        <v>8</v>
      </c>
      <c r="AH143" s="4" t="s">
        <v>9</v>
      </c>
      <c r="AI143" s="4" t="s">
        <v>10</v>
      </c>
      <c r="AJ143" s="4" t="s">
        <v>11</v>
      </c>
      <c r="AK143" s="4" t="s">
        <v>15</v>
      </c>
      <c r="AL143" s="4"/>
      <c r="AM143" s="5"/>
      <c r="AN143" s="4" t="s">
        <v>12</v>
      </c>
      <c r="AO143" s="4" t="s">
        <v>12</v>
      </c>
      <c r="AP143" s="4" t="s">
        <v>16</v>
      </c>
      <c r="AQ143" s="4" t="s">
        <v>8</v>
      </c>
    </row>
    <row r="144" spans="1:43" x14ac:dyDescent="0.35">
      <c r="A144" s="2">
        <v>214660545</v>
      </c>
      <c r="B144" s="3" t="s">
        <v>0</v>
      </c>
      <c r="C144" s="3" t="s">
        <v>28</v>
      </c>
      <c r="D144" s="3" t="s">
        <v>29</v>
      </c>
      <c r="E144" s="3" t="s">
        <v>0</v>
      </c>
      <c r="F144" s="3"/>
      <c r="G144" s="3" t="s">
        <v>89</v>
      </c>
      <c r="H144" s="3"/>
      <c r="I144" s="3">
        <v>31000</v>
      </c>
      <c r="J144" s="3">
        <v>10.8</v>
      </c>
      <c r="K144" s="3">
        <v>15.2</v>
      </c>
      <c r="L144" s="3">
        <v>33600</v>
      </c>
      <c r="M144" s="3">
        <v>8.8000000000000007</v>
      </c>
      <c r="N144" s="3"/>
      <c r="O144" s="3"/>
      <c r="P144" s="3"/>
      <c r="Q144" s="3"/>
      <c r="R144" s="3"/>
      <c r="S144" s="3">
        <v>25600</v>
      </c>
      <c r="T144" s="3">
        <v>23600</v>
      </c>
      <c r="U144" s="3">
        <v>1.9</v>
      </c>
      <c r="V144" s="3">
        <v>930</v>
      </c>
      <c r="W144" s="3">
        <v>25600</v>
      </c>
      <c r="X144" s="3"/>
      <c r="Y144" s="3">
        <v>930</v>
      </c>
      <c r="Z144" s="3">
        <v>700</v>
      </c>
      <c r="AA144" s="3">
        <v>700</v>
      </c>
      <c r="AB144" s="3" t="s">
        <v>4</v>
      </c>
      <c r="AC144" s="3" t="s">
        <v>5</v>
      </c>
      <c r="AD144" s="3" t="s">
        <v>35</v>
      </c>
      <c r="AE144" s="3" t="s">
        <v>7</v>
      </c>
      <c r="AF144" s="3">
        <v>1</v>
      </c>
      <c r="AG144" s="3" t="s">
        <v>8</v>
      </c>
      <c r="AH144" s="3" t="s">
        <v>9</v>
      </c>
      <c r="AI144" s="3" t="s">
        <v>10</v>
      </c>
      <c r="AJ144" s="3" t="s">
        <v>11</v>
      </c>
      <c r="AK144" s="3"/>
      <c r="AL144" s="3"/>
      <c r="AM144" s="1"/>
      <c r="AN144" s="3" t="s">
        <v>8</v>
      </c>
      <c r="AO144" s="3" t="s">
        <v>12</v>
      </c>
      <c r="AP144" s="3" t="s">
        <v>13</v>
      </c>
      <c r="AQ144" s="3" t="s">
        <v>8</v>
      </c>
    </row>
    <row r="145" spans="1:43" x14ac:dyDescent="0.35">
      <c r="A145" s="6">
        <v>214660544</v>
      </c>
      <c r="B145" s="4" t="s">
        <v>0</v>
      </c>
      <c r="C145" s="4" t="s">
        <v>28</v>
      </c>
      <c r="D145" s="4" t="s">
        <v>29</v>
      </c>
      <c r="E145" s="4" t="s">
        <v>0</v>
      </c>
      <c r="F145" s="4"/>
      <c r="G145" s="4" t="s">
        <v>90</v>
      </c>
      <c r="H145" s="4"/>
      <c r="I145" s="4">
        <v>23200</v>
      </c>
      <c r="J145" s="4">
        <v>11.7</v>
      </c>
      <c r="K145" s="4">
        <v>15.2</v>
      </c>
      <c r="L145" s="4">
        <v>23000</v>
      </c>
      <c r="M145" s="4">
        <v>8.8000000000000007</v>
      </c>
      <c r="N145" s="4"/>
      <c r="O145" s="4"/>
      <c r="P145" s="4"/>
      <c r="Q145" s="4"/>
      <c r="R145" s="4"/>
      <c r="S145" s="4">
        <v>21000</v>
      </c>
      <c r="T145" s="4">
        <v>18600</v>
      </c>
      <c r="U145" s="4">
        <v>1.9</v>
      </c>
      <c r="V145" s="4">
        <v>700</v>
      </c>
      <c r="W145" s="4">
        <v>21000</v>
      </c>
      <c r="X145" s="4"/>
      <c r="Y145" s="4">
        <v>700</v>
      </c>
      <c r="Z145" s="4">
        <v>600</v>
      </c>
      <c r="AA145" s="4">
        <v>600</v>
      </c>
      <c r="AB145" s="4" t="s">
        <v>4</v>
      </c>
      <c r="AC145" s="4" t="s">
        <v>5</v>
      </c>
      <c r="AD145" s="4" t="s">
        <v>35</v>
      </c>
      <c r="AE145" s="4" t="s">
        <v>7</v>
      </c>
      <c r="AF145" s="4">
        <v>1</v>
      </c>
      <c r="AG145" s="4" t="s">
        <v>8</v>
      </c>
      <c r="AH145" s="4" t="s">
        <v>9</v>
      </c>
      <c r="AI145" s="4" t="s">
        <v>10</v>
      </c>
      <c r="AJ145" s="4" t="s">
        <v>11</v>
      </c>
      <c r="AK145" s="4" t="s">
        <v>15</v>
      </c>
      <c r="AL145" s="4"/>
      <c r="AM145" s="5"/>
      <c r="AN145" s="4" t="s">
        <v>12</v>
      </c>
      <c r="AO145" s="4" t="s">
        <v>12</v>
      </c>
      <c r="AP145" s="4" t="s">
        <v>16</v>
      </c>
      <c r="AQ145" s="4" t="s">
        <v>8</v>
      </c>
    </row>
    <row r="146" spans="1:43" x14ac:dyDescent="0.35">
      <c r="A146" s="2">
        <v>214660543</v>
      </c>
      <c r="B146" s="3" t="s">
        <v>0</v>
      </c>
      <c r="C146" s="3" t="s">
        <v>28</v>
      </c>
      <c r="D146" s="3" t="s">
        <v>29</v>
      </c>
      <c r="E146" s="3" t="s">
        <v>0</v>
      </c>
      <c r="F146" s="3"/>
      <c r="G146" s="3" t="s">
        <v>91</v>
      </c>
      <c r="H146" s="3"/>
      <c r="I146" s="3">
        <v>22800</v>
      </c>
      <c r="J146" s="3">
        <v>11.7</v>
      </c>
      <c r="K146" s="3">
        <v>15.2</v>
      </c>
      <c r="L146" s="3">
        <v>23000</v>
      </c>
      <c r="M146" s="3">
        <v>8.6</v>
      </c>
      <c r="N146" s="3"/>
      <c r="O146" s="3"/>
      <c r="P146" s="3"/>
      <c r="Q146" s="3"/>
      <c r="R146" s="3"/>
      <c r="S146" s="3">
        <v>21000</v>
      </c>
      <c r="T146" s="3">
        <v>18600</v>
      </c>
      <c r="U146" s="3">
        <v>1.9</v>
      </c>
      <c r="V146" s="3">
        <v>700</v>
      </c>
      <c r="W146" s="3">
        <v>21000</v>
      </c>
      <c r="X146" s="3"/>
      <c r="Y146" s="3">
        <v>700</v>
      </c>
      <c r="Z146" s="3">
        <v>600</v>
      </c>
      <c r="AA146" s="3">
        <v>600</v>
      </c>
      <c r="AB146" s="3" t="s">
        <v>4</v>
      </c>
      <c r="AC146" s="3" t="s">
        <v>5</v>
      </c>
      <c r="AD146" s="3" t="s">
        <v>35</v>
      </c>
      <c r="AE146" s="3" t="s">
        <v>7</v>
      </c>
      <c r="AF146" s="3">
        <v>1</v>
      </c>
      <c r="AG146" s="3" t="s">
        <v>8</v>
      </c>
      <c r="AH146" s="3" t="s">
        <v>9</v>
      </c>
      <c r="AI146" s="3" t="s">
        <v>10</v>
      </c>
      <c r="AJ146" s="3" t="s">
        <v>11</v>
      </c>
      <c r="AK146" s="3" t="s">
        <v>15</v>
      </c>
      <c r="AL146" s="3"/>
      <c r="AM146" s="1"/>
      <c r="AN146" s="3" t="s">
        <v>12</v>
      </c>
      <c r="AO146" s="3" t="s">
        <v>12</v>
      </c>
      <c r="AP146" s="3" t="s">
        <v>16</v>
      </c>
      <c r="AQ146" s="3" t="s">
        <v>8</v>
      </c>
    </row>
    <row r="147" spans="1:43" x14ac:dyDescent="0.35">
      <c r="A147" s="6">
        <v>214660542</v>
      </c>
      <c r="B147" s="4" t="s">
        <v>0</v>
      </c>
      <c r="C147" s="4" t="s">
        <v>28</v>
      </c>
      <c r="D147" s="4" t="s">
        <v>30</v>
      </c>
      <c r="E147" s="4" t="s">
        <v>0</v>
      </c>
      <c r="F147" s="4"/>
      <c r="G147" s="4" t="s">
        <v>92</v>
      </c>
      <c r="H147" s="4"/>
      <c r="I147" s="4">
        <v>54000</v>
      </c>
      <c r="J147" s="4">
        <v>11.7</v>
      </c>
      <c r="K147" s="4">
        <v>18.5</v>
      </c>
      <c r="L147" s="4">
        <v>55000</v>
      </c>
      <c r="M147" s="4">
        <v>9.5</v>
      </c>
      <c r="N147" s="4"/>
      <c r="O147" s="4"/>
      <c r="P147" s="4"/>
      <c r="Q147" s="4"/>
      <c r="R147" s="4"/>
      <c r="S147" s="4">
        <v>43500</v>
      </c>
      <c r="T147" s="4">
        <v>38500</v>
      </c>
      <c r="U147" s="4">
        <v>1.9</v>
      </c>
      <c r="V147" s="4">
        <v>1700</v>
      </c>
      <c r="W147" s="4">
        <v>43500</v>
      </c>
      <c r="X147" s="4"/>
      <c r="Y147" s="4">
        <v>1700</v>
      </c>
      <c r="Z147" s="4">
        <v>1200</v>
      </c>
      <c r="AA147" s="4">
        <v>1200</v>
      </c>
      <c r="AB147" s="4" t="s">
        <v>4</v>
      </c>
      <c r="AC147" s="4" t="s">
        <v>5</v>
      </c>
      <c r="AD147" s="4" t="s">
        <v>6</v>
      </c>
      <c r="AE147" s="4" t="s">
        <v>7</v>
      </c>
      <c r="AF147" s="4">
        <v>1</v>
      </c>
      <c r="AG147" s="4" t="s">
        <v>8</v>
      </c>
      <c r="AH147" s="4" t="s">
        <v>9</v>
      </c>
      <c r="AI147" s="4" t="s">
        <v>10</v>
      </c>
      <c r="AJ147" s="4" t="s">
        <v>11</v>
      </c>
      <c r="AK147" s="4" t="s">
        <v>15</v>
      </c>
      <c r="AL147" s="4"/>
      <c r="AM147" s="5"/>
      <c r="AN147" s="4" t="s">
        <v>12</v>
      </c>
      <c r="AO147" s="4" t="s">
        <v>12</v>
      </c>
      <c r="AP147" s="4" t="s">
        <v>16</v>
      </c>
      <c r="AQ147" s="4" t="s">
        <v>8</v>
      </c>
    </row>
    <row r="148" spans="1:43" x14ac:dyDescent="0.35">
      <c r="A148" s="2">
        <v>214660541</v>
      </c>
      <c r="B148" s="3" t="s">
        <v>0</v>
      </c>
      <c r="C148" s="3" t="s">
        <v>28</v>
      </c>
      <c r="D148" s="3" t="s">
        <v>30</v>
      </c>
      <c r="E148" s="3" t="s">
        <v>0</v>
      </c>
      <c r="F148" s="3"/>
      <c r="G148" s="3" t="s">
        <v>93</v>
      </c>
      <c r="H148" s="3"/>
      <c r="I148" s="3">
        <v>47000</v>
      </c>
      <c r="J148" s="3">
        <v>12.5</v>
      </c>
      <c r="K148" s="3">
        <v>19</v>
      </c>
      <c r="L148" s="3">
        <v>48000</v>
      </c>
      <c r="M148" s="3">
        <v>9.5</v>
      </c>
      <c r="N148" s="3"/>
      <c r="O148" s="3"/>
      <c r="P148" s="3"/>
      <c r="Q148" s="3"/>
      <c r="R148" s="3"/>
      <c r="S148" s="3">
        <v>40000</v>
      </c>
      <c r="T148" s="3">
        <v>34400</v>
      </c>
      <c r="U148" s="3">
        <v>2.1</v>
      </c>
      <c r="V148" s="3">
        <v>1500</v>
      </c>
      <c r="W148" s="3">
        <v>40000</v>
      </c>
      <c r="X148" s="3"/>
      <c r="Y148" s="3">
        <v>1500</v>
      </c>
      <c r="Z148" s="3">
        <v>1000</v>
      </c>
      <c r="AA148" s="3">
        <v>1000</v>
      </c>
      <c r="AB148" s="3" t="s">
        <v>4</v>
      </c>
      <c r="AC148" s="3" t="s">
        <v>5</v>
      </c>
      <c r="AD148" s="3" t="s">
        <v>6</v>
      </c>
      <c r="AE148" s="3" t="s">
        <v>7</v>
      </c>
      <c r="AF148" s="3">
        <v>1</v>
      </c>
      <c r="AG148" s="3" t="s">
        <v>12</v>
      </c>
      <c r="AH148" s="3" t="s">
        <v>9</v>
      </c>
      <c r="AI148" s="3" t="s">
        <v>10</v>
      </c>
      <c r="AJ148" s="3" t="s">
        <v>11</v>
      </c>
      <c r="AK148" s="3" t="s">
        <v>15</v>
      </c>
      <c r="AL148" s="3"/>
      <c r="AM148" s="1"/>
      <c r="AN148" s="3" t="s">
        <v>12</v>
      </c>
      <c r="AO148" s="3" t="s">
        <v>12</v>
      </c>
      <c r="AP148" s="3" t="s">
        <v>16</v>
      </c>
      <c r="AQ148" s="3" t="s">
        <v>8</v>
      </c>
    </row>
    <row r="149" spans="1:43" x14ac:dyDescent="0.35">
      <c r="A149" s="6">
        <v>214660540</v>
      </c>
      <c r="B149" s="4" t="s">
        <v>0</v>
      </c>
      <c r="C149" s="4" t="s">
        <v>28</v>
      </c>
      <c r="D149" s="4" t="s">
        <v>29</v>
      </c>
      <c r="E149" s="4" t="s">
        <v>0</v>
      </c>
      <c r="F149" s="4"/>
      <c r="G149" s="4" t="s">
        <v>79</v>
      </c>
      <c r="H149" s="4"/>
      <c r="I149" s="4">
        <v>34200</v>
      </c>
      <c r="J149" s="4">
        <v>12</v>
      </c>
      <c r="K149" s="4">
        <v>19.5</v>
      </c>
      <c r="L149" s="4">
        <v>36000</v>
      </c>
      <c r="M149" s="4">
        <v>9.5</v>
      </c>
      <c r="N149" s="4"/>
      <c r="O149" s="4"/>
      <c r="P149" s="4"/>
      <c r="Q149" s="4"/>
      <c r="R149" s="4"/>
      <c r="S149" s="4">
        <v>28000</v>
      </c>
      <c r="T149" s="4">
        <v>25200</v>
      </c>
      <c r="U149" s="4">
        <v>2</v>
      </c>
      <c r="V149" s="4">
        <v>1200</v>
      </c>
      <c r="W149" s="4">
        <v>28000</v>
      </c>
      <c r="X149" s="4"/>
      <c r="Y149" s="4">
        <v>1200</v>
      </c>
      <c r="Z149" s="4">
        <v>950</v>
      </c>
      <c r="AA149" s="4">
        <v>950</v>
      </c>
      <c r="AB149" s="4" t="s">
        <v>4</v>
      </c>
      <c r="AC149" s="4" t="s">
        <v>5</v>
      </c>
      <c r="AD149" s="4" t="s">
        <v>6</v>
      </c>
      <c r="AE149" s="4" t="s">
        <v>7</v>
      </c>
      <c r="AF149" s="4">
        <v>1</v>
      </c>
      <c r="AG149" s="4" t="s">
        <v>8</v>
      </c>
      <c r="AH149" s="4" t="s">
        <v>9</v>
      </c>
      <c r="AI149" s="4" t="s">
        <v>10</v>
      </c>
      <c r="AJ149" s="4" t="s">
        <v>11</v>
      </c>
      <c r="AK149" s="4" t="s">
        <v>15</v>
      </c>
      <c r="AL149" s="4"/>
      <c r="AM149" s="5"/>
      <c r="AN149" s="4" t="s">
        <v>12</v>
      </c>
      <c r="AO149" s="4" t="s">
        <v>12</v>
      </c>
      <c r="AP149" s="4" t="s">
        <v>16</v>
      </c>
      <c r="AQ149" s="4" t="s">
        <v>8</v>
      </c>
    </row>
    <row r="150" spans="1:43" x14ac:dyDescent="0.35">
      <c r="A150" s="2">
        <v>214660539</v>
      </c>
      <c r="B150" s="3" t="s">
        <v>0</v>
      </c>
      <c r="C150" s="3" t="s">
        <v>28</v>
      </c>
      <c r="D150" s="3" t="s">
        <v>29</v>
      </c>
      <c r="E150" s="3" t="s">
        <v>0</v>
      </c>
      <c r="F150" s="3"/>
      <c r="G150" s="3" t="s">
        <v>94</v>
      </c>
      <c r="H150" s="3"/>
      <c r="I150" s="3">
        <v>24000</v>
      </c>
      <c r="J150" s="3">
        <v>13</v>
      </c>
      <c r="K150" s="3">
        <v>20.5</v>
      </c>
      <c r="L150" s="3">
        <v>24000</v>
      </c>
      <c r="M150" s="3">
        <v>9.5</v>
      </c>
      <c r="N150" s="3"/>
      <c r="O150" s="3"/>
      <c r="P150" s="3"/>
      <c r="Q150" s="3"/>
      <c r="R150" s="3"/>
      <c r="S150" s="3">
        <v>22400</v>
      </c>
      <c r="T150" s="3">
        <v>19600</v>
      </c>
      <c r="U150" s="3">
        <v>2.1</v>
      </c>
      <c r="V150" s="3">
        <v>850</v>
      </c>
      <c r="W150" s="3">
        <v>22400</v>
      </c>
      <c r="X150" s="3"/>
      <c r="Y150" s="3">
        <v>850</v>
      </c>
      <c r="Z150" s="3">
        <v>670</v>
      </c>
      <c r="AA150" s="3">
        <v>670</v>
      </c>
      <c r="AB150" s="3" t="s">
        <v>4</v>
      </c>
      <c r="AC150" s="3" t="s">
        <v>5</v>
      </c>
      <c r="AD150" s="3" t="s">
        <v>6</v>
      </c>
      <c r="AE150" s="3" t="s">
        <v>7</v>
      </c>
      <c r="AF150" s="3">
        <v>1</v>
      </c>
      <c r="AG150" s="3" t="s">
        <v>12</v>
      </c>
      <c r="AH150" s="3" t="s">
        <v>9</v>
      </c>
      <c r="AI150" s="3" t="s">
        <v>10</v>
      </c>
      <c r="AJ150" s="3" t="s">
        <v>11</v>
      </c>
      <c r="AK150" s="3" t="s">
        <v>15</v>
      </c>
      <c r="AL150" s="3"/>
      <c r="AM150" s="1"/>
      <c r="AN150" s="3" t="s">
        <v>12</v>
      </c>
      <c r="AO150" s="3" t="s">
        <v>12</v>
      </c>
      <c r="AP150" s="3" t="s">
        <v>16</v>
      </c>
      <c r="AQ150" s="3" t="s">
        <v>8</v>
      </c>
    </row>
    <row r="151" spans="1:43" x14ac:dyDescent="0.35">
      <c r="A151" s="6">
        <v>214660210</v>
      </c>
      <c r="B151" s="4" t="s">
        <v>0</v>
      </c>
      <c r="C151" s="4"/>
      <c r="D151" s="4" t="s">
        <v>17</v>
      </c>
      <c r="E151" s="4" t="s">
        <v>0</v>
      </c>
      <c r="F151" s="4"/>
      <c r="G151" s="4" t="s">
        <v>95</v>
      </c>
      <c r="H151" s="4"/>
      <c r="I151" s="4">
        <v>52000</v>
      </c>
      <c r="J151" s="4">
        <v>10</v>
      </c>
      <c r="K151" s="4">
        <v>14.5</v>
      </c>
      <c r="L151" s="4">
        <v>53000</v>
      </c>
      <c r="M151" s="4">
        <v>8.5</v>
      </c>
      <c r="N151" s="4"/>
      <c r="O151" s="4"/>
      <c r="P151" s="4"/>
      <c r="Q151" s="4"/>
      <c r="R151" s="4"/>
      <c r="S151" s="4">
        <v>42000</v>
      </c>
      <c r="T151" s="4">
        <v>37400</v>
      </c>
      <c r="U151" s="4">
        <v>1.85</v>
      </c>
      <c r="V151" s="4">
        <v>1250</v>
      </c>
      <c r="W151" s="4">
        <v>42000</v>
      </c>
      <c r="X151" s="4"/>
      <c r="Y151" s="4">
        <v>1250</v>
      </c>
      <c r="Z151" s="4">
        <v>1250</v>
      </c>
      <c r="AA151" s="4">
        <v>1250</v>
      </c>
      <c r="AB151" s="4" t="s">
        <v>4</v>
      </c>
      <c r="AC151" s="4" t="s">
        <v>34</v>
      </c>
      <c r="AD151" s="4" t="s">
        <v>35</v>
      </c>
      <c r="AE151" s="4" t="s">
        <v>7</v>
      </c>
      <c r="AF151" s="4">
        <v>1</v>
      </c>
      <c r="AG151" s="4"/>
      <c r="AH151" s="4" t="s">
        <v>9</v>
      </c>
      <c r="AI151" s="4" t="s">
        <v>10</v>
      </c>
      <c r="AJ151" s="4"/>
      <c r="AK151" s="4"/>
      <c r="AL151" s="4"/>
      <c r="AM151" s="5"/>
      <c r="AN151" s="4" t="s">
        <v>8</v>
      </c>
      <c r="AO151" s="4" t="s">
        <v>8</v>
      </c>
      <c r="AP151" s="4" t="s">
        <v>8</v>
      </c>
      <c r="AQ151" s="4" t="s">
        <v>8</v>
      </c>
    </row>
    <row r="152" spans="1:43" x14ac:dyDescent="0.35">
      <c r="A152" s="2">
        <v>214660209</v>
      </c>
      <c r="B152" s="3" t="s">
        <v>0</v>
      </c>
      <c r="C152" s="3"/>
      <c r="D152" s="3" t="s">
        <v>17</v>
      </c>
      <c r="E152" s="3" t="s">
        <v>0</v>
      </c>
      <c r="F152" s="3"/>
      <c r="G152" s="3" t="s">
        <v>95</v>
      </c>
      <c r="H152" s="3" t="s">
        <v>80</v>
      </c>
      <c r="I152" s="3">
        <v>52000</v>
      </c>
      <c r="J152" s="3">
        <v>10</v>
      </c>
      <c r="K152" s="3">
        <v>16.5</v>
      </c>
      <c r="L152" s="3">
        <v>54000</v>
      </c>
      <c r="M152" s="3">
        <v>8.5</v>
      </c>
      <c r="N152" s="3"/>
      <c r="O152" s="3"/>
      <c r="P152" s="3"/>
      <c r="Q152" s="3"/>
      <c r="R152" s="3"/>
      <c r="S152" s="3">
        <v>41000</v>
      </c>
      <c r="T152" s="3">
        <v>37800</v>
      </c>
      <c r="U152" s="3">
        <v>1.9</v>
      </c>
      <c r="V152" s="3">
        <v>1450</v>
      </c>
      <c r="W152" s="3">
        <v>41000</v>
      </c>
      <c r="X152" s="3"/>
      <c r="Y152" s="3">
        <v>1450</v>
      </c>
      <c r="Z152" s="3">
        <v>1250</v>
      </c>
      <c r="AA152" s="3">
        <v>1250</v>
      </c>
      <c r="AB152" s="3" t="s">
        <v>4</v>
      </c>
      <c r="AC152" s="3" t="s">
        <v>34</v>
      </c>
      <c r="AD152" s="3" t="s">
        <v>6</v>
      </c>
      <c r="AE152" s="3" t="s">
        <v>7</v>
      </c>
      <c r="AF152" s="3">
        <v>1</v>
      </c>
      <c r="AG152" s="3"/>
      <c r="AH152" s="3" t="s">
        <v>9</v>
      </c>
      <c r="AI152" s="3" t="s">
        <v>10</v>
      </c>
      <c r="AJ152" s="3" t="s">
        <v>11</v>
      </c>
      <c r="AK152" s="3"/>
      <c r="AL152" s="3"/>
      <c r="AM152" s="1"/>
      <c r="AN152" s="3" t="s">
        <v>8</v>
      </c>
      <c r="AO152" s="3" t="s">
        <v>8</v>
      </c>
      <c r="AP152" s="3" t="s">
        <v>13</v>
      </c>
      <c r="AQ152" s="3" t="s">
        <v>8</v>
      </c>
    </row>
    <row r="153" spans="1:43" x14ac:dyDescent="0.35">
      <c r="A153" s="6">
        <v>214660208</v>
      </c>
      <c r="B153" s="4" t="s">
        <v>0</v>
      </c>
      <c r="C153" s="4"/>
      <c r="D153" s="4" t="s">
        <v>17</v>
      </c>
      <c r="E153" s="4" t="s">
        <v>0</v>
      </c>
      <c r="F153" s="4"/>
      <c r="G153" s="4" t="s">
        <v>95</v>
      </c>
      <c r="H153" s="4" t="s">
        <v>81</v>
      </c>
      <c r="I153" s="4">
        <v>52000</v>
      </c>
      <c r="J153" s="4">
        <v>10</v>
      </c>
      <c r="K153" s="4">
        <v>16.5</v>
      </c>
      <c r="L153" s="4">
        <v>54000</v>
      </c>
      <c r="M153" s="4">
        <v>8.5</v>
      </c>
      <c r="N153" s="4"/>
      <c r="O153" s="4"/>
      <c r="P153" s="4"/>
      <c r="Q153" s="4"/>
      <c r="R153" s="4"/>
      <c r="S153" s="4">
        <v>41000</v>
      </c>
      <c r="T153" s="4">
        <v>37800</v>
      </c>
      <c r="U153" s="4">
        <v>1.9</v>
      </c>
      <c r="V153" s="4">
        <v>1450</v>
      </c>
      <c r="W153" s="4">
        <v>41000</v>
      </c>
      <c r="X153" s="4"/>
      <c r="Y153" s="4">
        <v>1450</v>
      </c>
      <c r="Z153" s="4">
        <v>1250</v>
      </c>
      <c r="AA153" s="4">
        <v>1250</v>
      </c>
      <c r="AB153" s="4" t="s">
        <v>4</v>
      </c>
      <c r="AC153" s="4" t="s">
        <v>34</v>
      </c>
      <c r="AD153" s="4" t="s">
        <v>6</v>
      </c>
      <c r="AE153" s="4" t="s">
        <v>7</v>
      </c>
      <c r="AF153" s="4">
        <v>1</v>
      </c>
      <c r="AG153" s="4"/>
      <c r="AH153" s="4" t="s">
        <v>9</v>
      </c>
      <c r="AI153" s="4" t="s">
        <v>10</v>
      </c>
      <c r="AJ153" s="4" t="s">
        <v>11</v>
      </c>
      <c r="AK153" s="4"/>
      <c r="AL153" s="4"/>
      <c r="AM153" s="5"/>
      <c r="AN153" s="4" t="s">
        <v>8</v>
      </c>
      <c r="AO153" s="4" t="s">
        <v>8</v>
      </c>
      <c r="AP153" s="4" t="s">
        <v>13</v>
      </c>
      <c r="AQ153" s="4" t="s">
        <v>8</v>
      </c>
    </row>
    <row r="154" spans="1:43" x14ac:dyDescent="0.35">
      <c r="A154" s="2">
        <v>214660207</v>
      </c>
      <c r="B154" s="3" t="s">
        <v>0</v>
      </c>
      <c r="C154" s="3"/>
      <c r="D154" s="3" t="s">
        <v>17</v>
      </c>
      <c r="E154" s="3" t="s">
        <v>0</v>
      </c>
      <c r="F154" s="3"/>
      <c r="G154" s="3" t="s">
        <v>95</v>
      </c>
      <c r="H154" s="3" t="s">
        <v>82</v>
      </c>
      <c r="I154" s="3">
        <v>52000</v>
      </c>
      <c r="J154" s="3">
        <v>10</v>
      </c>
      <c r="K154" s="3">
        <v>16.5</v>
      </c>
      <c r="L154" s="3">
        <v>54000</v>
      </c>
      <c r="M154" s="3">
        <v>8.5</v>
      </c>
      <c r="N154" s="3"/>
      <c r="O154" s="3"/>
      <c r="P154" s="3"/>
      <c r="Q154" s="3"/>
      <c r="R154" s="3"/>
      <c r="S154" s="3">
        <v>41000</v>
      </c>
      <c r="T154" s="3">
        <v>37800</v>
      </c>
      <c r="U154" s="3">
        <v>1.9</v>
      </c>
      <c r="V154" s="3">
        <v>1450</v>
      </c>
      <c r="W154" s="3">
        <v>41000</v>
      </c>
      <c r="X154" s="3"/>
      <c r="Y154" s="3">
        <v>1450</v>
      </c>
      <c r="Z154" s="3">
        <v>1250</v>
      </c>
      <c r="AA154" s="3">
        <v>1250</v>
      </c>
      <c r="AB154" s="3" t="s">
        <v>4</v>
      </c>
      <c r="AC154" s="3" t="s">
        <v>34</v>
      </c>
      <c r="AD154" s="3" t="s">
        <v>6</v>
      </c>
      <c r="AE154" s="3" t="s">
        <v>7</v>
      </c>
      <c r="AF154" s="3">
        <v>1</v>
      </c>
      <c r="AG154" s="3"/>
      <c r="AH154" s="3" t="s">
        <v>9</v>
      </c>
      <c r="AI154" s="3" t="s">
        <v>10</v>
      </c>
      <c r="AJ154" s="3" t="s">
        <v>11</v>
      </c>
      <c r="AK154" s="3"/>
      <c r="AL154" s="3"/>
      <c r="AM154" s="1"/>
      <c r="AN154" s="3" t="s">
        <v>8</v>
      </c>
      <c r="AO154" s="3" t="s">
        <v>8</v>
      </c>
      <c r="AP154" s="3" t="s">
        <v>13</v>
      </c>
      <c r="AQ154" s="3" t="s">
        <v>8</v>
      </c>
    </row>
    <row r="155" spans="1:43" x14ac:dyDescent="0.35">
      <c r="A155" s="6">
        <v>214660206</v>
      </c>
      <c r="B155" s="4" t="s">
        <v>0</v>
      </c>
      <c r="C155" s="4"/>
      <c r="D155" s="4" t="s">
        <v>17</v>
      </c>
      <c r="E155" s="4" t="s">
        <v>0</v>
      </c>
      <c r="F155" s="4"/>
      <c r="G155" s="4" t="s">
        <v>96</v>
      </c>
      <c r="H155" s="4"/>
      <c r="I155" s="4">
        <v>52000</v>
      </c>
      <c r="J155" s="4">
        <v>10</v>
      </c>
      <c r="K155" s="4">
        <v>14.5</v>
      </c>
      <c r="L155" s="4">
        <v>53000</v>
      </c>
      <c r="M155" s="4">
        <v>8.5</v>
      </c>
      <c r="N155" s="4"/>
      <c r="O155" s="4"/>
      <c r="P155" s="4"/>
      <c r="Q155" s="4"/>
      <c r="R155" s="4"/>
      <c r="S155" s="4">
        <v>42000</v>
      </c>
      <c r="T155" s="4">
        <v>37400</v>
      </c>
      <c r="U155" s="4">
        <v>1.85</v>
      </c>
      <c r="V155" s="4">
        <v>1250</v>
      </c>
      <c r="W155" s="4">
        <v>42000</v>
      </c>
      <c r="X155" s="4"/>
      <c r="Y155" s="4">
        <v>1250</v>
      </c>
      <c r="Z155" s="4">
        <v>1250</v>
      </c>
      <c r="AA155" s="4">
        <v>1250</v>
      </c>
      <c r="AB155" s="4" t="s">
        <v>4</v>
      </c>
      <c r="AC155" s="4" t="s">
        <v>34</v>
      </c>
      <c r="AD155" s="4" t="s">
        <v>35</v>
      </c>
      <c r="AE155" s="4" t="s">
        <v>7</v>
      </c>
      <c r="AF155" s="4">
        <v>1</v>
      </c>
      <c r="AG155" s="4"/>
      <c r="AH155" s="4" t="s">
        <v>9</v>
      </c>
      <c r="AI155" s="4" t="s">
        <v>10</v>
      </c>
      <c r="AJ155" s="4"/>
      <c r="AK155" s="4"/>
      <c r="AL155" s="4"/>
      <c r="AM155" s="5"/>
      <c r="AN155" s="4" t="s">
        <v>8</v>
      </c>
      <c r="AO155" s="4" t="s">
        <v>8</v>
      </c>
      <c r="AP155" s="4" t="s">
        <v>8</v>
      </c>
      <c r="AQ155" s="4" t="s">
        <v>8</v>
      </c>
    </row>
    <row r="156" spans="1:43" x14ac:dyDescent="0.35">
      <c r="A156" s="2">
        <v>214660205</v>
      </c>
      <c r="B156" s="3" t="s">
        <v>0</v>
      </c>
      <c r="C156" s="3"/>
      <c r="D156" s="3" t="s">
        <v>17</v>
      </c>
      <c r="E156" s="3" t="s">
        <v>0</v>
      </c>
      <c r="F156" s="3"/>
      <c r="G156" s="3" t="s">
        <v>97</v>
      </c>
      <c r="H156" s="3"/>
      <c r="I156" s="3">
        <v>42000</v>
      </c>
      <c r="J156" s="3">
        <v>10.5</v>
      </c>
      <c r="K156" s="3">
        <v>14.3</v>
      </c>
      <c r="L156" s="3">
        <v>43000</v>
      </c>
      <c r="M156" s="3">
        <v>8.5</v>
      </c>
      <c r="N156" s="3"/>
      <c r="O156" s="3"/>
      <c r="P156" s="3"/>
      <c r="Q156" s="3"/>
      <c r="R156" s="3"/>
      <c r="S156" s="3">
        <v>38000</v>
      </c>
      <c r="T156" s="3">
        <v>32000</v>
      </c>
      <c r="U156" s="3">
        <v>1.9</v>
      </c>
      <c r="V156" s="3">
        <v>1100</v>
      </c>
      <c r="W156" s="3">
        <v>38000</v>
      </c>
      <c r="X156" s="3"/>
      <c r="Y156" s="3">
        <v>1100</v>
      </c>
      <c r="Z156" s="3">
        <v>1100</v>
      </c>
      <c r="AA156" s="3">
        <v>1100</v>
      </c>
      <c r="AB156" s="3" t="s">
        <v>4</v>
      </c>
      <c r="AC156" s="3" t="s">
        <v>34</v>
      </c>
      <c r="AD156" s="3" t="s">
        <v>35</v>
      </c>
      <c r="AE156" s="3" t="s">
        <v>7</v>
      </c>
      <c r="AF156" s="3">
        <v>1</v>
      </c>
      <c r="AG156" s="3"/>
      <c r="AH156" s="3" t="s">
        <v>9</v>
      </c>
      <c r="AI156" s="3" t="s">
        <v>10</v>
      </c>
      <c r="AJ156" s="3"/>
      <c r="AK156" s="3"/>
      <c r="AL156" s="3"/>
      <c r="AM156" s="1"/>
      <c r="AN156" s="3" t="s">
        <v>8</v>
      </c>
      <c r="AO156" s="3" t="s">
        <v>8</v>
      </c>
      <c r="AP156" s="3" t="s">
        <v>8</v>
      </c>
      <c r="AQ156" s="3" t="s">
        <v>8</v>
      </c>
    </row>
    <row r="157" spans="1:43" x14ac:dyDescent="0.35">
      <c r="A157" s="6">
        <v>214660204</v>
      </c>
      <c r="B157" s="4" t="s">
        <v>0</v>
      </c>
      <c r="C157" s="4"/>
      <c r="D157" s="4" t="s">
        <v>2</v>
      </c>
      <c r="E157" s="4" t="s">
        <v>0</v>
      </c>
      <c r="F157" s="4"/>
      <c r="G157" s="4" t="s">
        <v>98</v>
      </c>
      <c r="H157" s="4"/>
      <c r="I157" s="4">
        <v>31000</v>
      </c>
      <c r="J157" s="4">
        <v>10</v>
      </c>
      <c r="K157" s="4">
        <v>14.3</v>
      </c>
      <c r="L157" s="4">
        <v>33600</v>
      </c>
      <c r="M157" s="4">
        <v>8.5</v>
      </c>
      <c r="N157" s="4"/>
      <c r="O157" s="4"/>
      <c r="P157" s="4"/>
      <c r="Q157" s="4"/>
      <c r="R157" s="4"/>
      <c r="S157" s="4">
        <v>25600</v>
      </c>
      <c r="T157" s="4">
        <v>24000</v>
      </c>
      <c r="U157" s="4">
        <v>2</v>
      </c>
      <c r="V157" s="4">
        <v>850</v>
      </c>
      <c r="W157" s="4">
        <v>23000</v>
      </c>
      <c r="X157" s="4"/>
      <c r="Y157" s="4">
        <v>850</v>
      </c>
      <c r="Z157" s="4">
        <v>850</v>
      </c>
      <c r="AA157" s="4">
        <v>850</v>
      </c>
      <c r="AB157" s="4" t="s">
        <v>4</v>
      </c>
      <c r="AC157" s="4" t="s">
        <v>34</v>
      </c>
      <c r="AD157" s="4" t="s">
        <v>35</v>
      </c>
      <c r="AE157" s="4" t="s">
        <v>7</v>
      </c>
      <c r="AF157" s="4">
        <v>1</v>
      </c>
      <c r="AG157" s="4"/>
      <c r="AH157" s="4" t="s">
        <v>9</v>
      </c>
      <c r="AI157" s="4" t="s">
        <v>10</v>
      </c>
      <c r="AJ157" s="4"/>
      <c r="AK157" s="4"/>
      <c r="AL157" s="4"/>
      <c r="AM157" s="5"/>
      <c r="AN157" s="4" t="s">
        <v>8</v>
      </c>
      <c r="AO157" s="4" t="s">
        <v>8</v>
      </c>
      <c r="AP157" s="4" t="s">
        <v>8</v>
      </c>
      <c r="AQ157" s="4" t="s">
        <v>8</v>
      </c>
    </row>
    <row r="158" spans="1:43" x14ac:dyDescent="0.35">
      <c r="A158" s="2">
        <v>214660203</v>
      </c>
      <c r="B158" s="3" t="s">
        <v>0</v>
      </c>
      <c r="C158" s="3"/>
      <c r="D158" s="3" t="s">
        <v>17</v>
      </c>
      <c r="E158" s="3" t="s">
        <v>0</v>
      </c>
      <c r="F158" s="3"/>
      <c r="G158" s="3" t="s">
        <v>96</v>
      </c>
      <c r="H158" s="3" t="s">
        <v>80</v>
      </c>
      <c r="I158" s="3">
        <v>52000</v>
      </c>
      <c r="J158" s="3">
        <v>10</v>
      </c>
      <c r="K158" s="3">
        <v>16.5</v>
      </c>
      <c r="L158" s="3">
        <v>54000</v>
      </c>
      <c r="M158" s="3">
        <v>8.5</v>
      </c>
      <c r="N158" s="3"/>
      <c r="O158" s="3"/>
      <c r="P158" s="3"/>
      <c r="Q158" s="3"/>
      <c r="R158" s="3"/>
      <c r="S158" s="3">
        <v>41000</v>
      </c>
      <c r="T158" s="3">
        <v>37800</v>
      </c>
      <c r="U158" s="3">
        <v>1.9</v>
      </c>
      <c r="V158" s="3">
        <v>1450</v>
      </c>
      <c r="W158" s="3">
        <v>41000</v>
      </c>
      <c r="X158" s="3"/>
      <c r="Y158" s="3">
        <v>1450</v>
      </c>
      <c r="Z158" s="3">
        <v>1250</v>
      </c>
      <c r="AA158" s="3">
        <v>1250</v>
      </c>
      <c r="AB158" s="3" t="s">
        <v>4</v>
      </c>
      <c r="AC158" s="3" t="s">
        <v>34</v>
      </c>
      <c r="AD158" s="3" t="s">
        <v>6</v>
      </c>
      <c r="AE158" s="3" t="s">
        <v>7</v>
      </c>
      <c r="AF158" s="3">
        <v>1</v>
      </c>
      <c r="AG158" s="3"/>
      <c r="AH158" s="3" t="s">
        <v>9</v>
      </c>
      <c r="AI158" s="3" t="s">
        <v>10</v>
      </c>
      <c r="AJ158" s="3" t="s">
        <v>11</v>
      </c>
      <c r="AK158" s="3"/>
      <c r="AL158" s="3"/>
      <c r="AM158" s="1"/>
      <c r="AN158" s="3" t="s">
        <v>8</v>
      </c>
      <c r="AO158" s="3" t="s">
        <v>8</v>
      </c>
      <c r="AP158" s="3" t="s">
        <v>13</v>
      </c>
      <c r="AQ158" s="3" t="s">
        <v>8</v>
      </c>
    </row>
    <row r="159" spans="1:43" x14ac:dyDescent="0.35">
      <c r="A159" s="6">
        <v>214660202</v>
      </c>
      <c r="B159" s="4" t="s">
        <v>0</v>
      </c>
      <c r="C159" s="4"/>
      <c r="D159" s="4" t="s">
        <v>17</v>
      </c>
      <c r="E159" s="4" t="s">
        <v>0</v>
      </c>
      <c r="F159" s="4"/>
      <c r="G159" s="4" t="s">
        <v>96</v>
      </c>
      <c r="H159" s="4" t="s">
        <v>81</v>
      </c>
      <c r="I159" s="4">
        <v>52000</v>
      </c>
      <c r="J159" s="4">
        <v>10</v>
      </c>
      <c r="K159" s="4">
        <v>16.5</v>
      </c>
      <c r="L159" s="4">
        <v>54000</v>
      </c>
      <c r="M159" s="4">
        <v>8.5</v>
      </c>
      <c r="N159" s="4"/>
      <c r="O159" s="4"/>
      <c r="P159" s="4"/>
      <c r="Q159" s="4"/>
      <c r="R159" s="4"/>
      <c r="S159" s="4">
        <v>41000</v>
      </c>
      <c r="T159" s="4">
        <v>37800</v>
      </c>
      <c r="U159" s="4">
        <v>1.9</v>
      </c>
      <c r="V159" s="4">
        <v>1450</v>
      </c>
      <c r="W159" s="4">
        <v>41000</v>
      </c>
      <c r="X159" s="4"/>
      <c r="Y159" s="4">
        <v>1450</v>
      </c>
      <c r="Z159" s="4">
        <v>1250</v>
      </c>
      <c r="AA159" s="4">
        <v>1250</v>
      </c>
      <c r="AB159" s="4" t="s">
        <v>4</v>
      </c>
      <c r="AC159" s="4" t="s">
        <v>34</v>
      </c>
      <c r="AD159" s="4" t="s">
        <v>6</v>
      </c>
      <c r="AE159" s="4" t="s">
        <v>7</v>
      </c>
      <c r="AF159" s="4">
        <v>1</v>
      </c>
      <c r="AG159" s="4"/>
      <c r="AH159" s="4" t="s">
        <v>9</v>
      </c>
      <c r="AI159" s="4" t="s">
        <v>10</v>
      </c>
      <c r="AJ159" s="4" t="s">
        <v>11</v>
      </c>
      <c r="AK159" s="4"/>
      <c r="AL159" s="4"/>
      <c r="AM159" s="5"/>
      <c r="AN159" s="4" t="s">
        <v>8</v>
      </c>
      <c r="AO159" s="4" t="s">
        <v>8</v>
      </c>
      <c r="AP159" s="4" t="s">
        <v>13</v>
      </c>
      <c r="AQ159" s="4" t="s">
        <v>8</v>
      </c>
    </row>
    <row r="160" spans="1:43" x14ac:dyDescent="0.35">
      <c r="A160" s="2">
        <v>214660201</v>
      </c>
      <c r="B160" s="3" t="s">
        <v>0</v>
      </c>
      <c r="C160" s="3"/>
      <c r="D160" s="3" t="s">
        <v>17</v>
      </c>
      <c r="E160" s="3" t="s">
        <v>0</v>
      </c>
      <c r="F160" s="3"/>
      <c r="G160" s="3" t="s">
        <v>96</v>
      </c>
      <c r="H160" s="3" t="s">
        <v>82</v>
      </c>
      <c r="I160" s="3">
        <v>52000</v>
      </c>
      <c r="J160" s="3">
        <v>10</v>
      </c>
      <c r="K160" s="3">
        <v>16.5</v>
      </c>
      <c r="L160" s="3">
        <v>54000</v>
      </c>
      <c r="M160" s="3">
        <v>8.5</v>
      </c>
      <c r="N160" s="3"/>
      <c r="O160" s="3"/>
      <c r="P160" s="3"/>
      <c r="Q160" s="3"/>
      <c r="R160" s="3"/>
      <c r="S160" s="3">
        <v>41000</v>
      </c>
      <c r="T160" s="3">
        <v>37800</v>
      </c>
      <c r="U160" s="3">
        <v>1.9</v>
      </c>
      <c r="V160" s="3">
        <v>1450</v>
      </c>
      <c r="W160" s="3">
        <v>41000</v>
      </c>
      <c r="X160" s="3"/>
      <c r="Y160" s="3">
        <v>1450</v>
      </c>
      <c r="Z160" s="3">
        <v>1250</v>
      </c>
      <c r="AA160" s="3">
        <v>1250</v>
      </c>
      <c r="AB160" s="3" t="s">
        <v>4</v>
      </c>
      <c r="AC160" s="3" t="s">
        <v>34</v>
      </c>
      <c r="AD160" s="3" t="s">
        <v>6</v>
      </c>
      <c r="AE160" s="3" t="s">
        <v>7</v>
      </c>
      <c r="AF160" s="3">
        <v>1</v>
      </c>
      <c r="AG160" s="3"/>
      <c r="AH160" s="3" t="s">
        <v>9</v>
      </c>
      <c r="AI160" s="3" t="s">
        <v>10</v>
      </c>
      <c r="AJ160" s="3" t="s">
        <v>11</v>
      </c>
      <c r="AK160" s="3"/>
      <c r="AL160" s="3"/>
      <c r="AM160" s="1"/>
      <c r="AN160" s="3" t="s">
        <v>8</v>
      </c>
      <c r="AO160" s="3" t="s">
        <v>8</v>
      </c>
      <c r="AP160" s="3" t="s">
        <v>13</v>
      </c>
      <c r="AQ160" s="3" t="s">
        <v>8</v>
      </c>
    </row>
    <row r="161" spans="1:43" x14ac:dyDescent="0.35">
      <c r="A161" s="6">
        <v>214660200</v>
      </c>
      <c r="B161" s="4" t="s">
        <v>0</v>
      </c>
      <c r="C161" s="4"/>
      <c r="D161" s="4" t="s">
        <v>17</v>
      </c>
      <c r="E161" s="4" t="s">
        <v>0</v>
      </c>
      <c r="F161" s="4"/>
      <c r="G161" s="4" t="s">
        <v>97</v>
      </c>
      <c r="H161" s="4" t="s">
        <v>83</v>
      </c>
      <c r="I161" s="4">
        <v>44000</v>
      </c>
      <c r="J161" s="4">
        <v>11</v>
      </c>
      <c r="K161" s="4">
        <v>17</v>
      </c>
      <c r="L161" s="4">
        <v>45000</v>
      </c>
      <c r="M161" s="4">
        <v>8.5</v>
      </c>
      <c r="N161" s="4"/>
      <c r="O161" s="4"/>
      <c r="P161" s="4"/>
      <c r="Q161" s="4"/>
      <c r="R161" s="4"/>
      <c r="S161" s="4">
        <v>37000</v>
      </c>
      <c r="T161" s="4">
        <v>32000</v>
      </c>
      <c r="U161" s="4">
        <v>1.9</v>
      </c>
      <c r="V161" s="4">
        <v>1250</v>
      </c>
      <c r="W161" s="4">
        <v>37000</v>
      </c>
      <c r="X161" s="4"/>
      <c r="Y161" s="4">
        <v>1250</v>
      </c>
      <c r="Z161" s="4">
        <v>1000</v>
      </c>
      <c r="AA161" s="4">
        <v>1000</v>
      </c>
      <c r="AB161" s="4" t="s">
        <v>4</v>
      </c>
      <c r="AC161" s="4" t="s">
        <v>34</v>
      </c>
      <c r="AD161" s="4" t="s">
        <v>6</v>
      </c>
      <c r="AE161" s="4" t="s">
        <v>7</v>
      </c>
      <c r="AF161" s="4">
        <v>1</v>
      </c>
      <c r="AG161" s="4"/>
      <c r="AH161" s="4" t="s">
        <v>9</v>
      </c>
      <c r="AI161" s="4" t="s">
        <v>10</v>
      </c>
      <c r="AJ161" s="4" t="s">
        <v>11</v>
      </c>
      <c r="AK161" s="4"/>
      <c r="AL161" s="4"/>
      <c r="AM161" s="5"/>
      <c r="AN161" s="4" t="s">
        <v>8</v>
      </c>
      <c r="AO161" s="4" t="s">
        <v>8</v>
      </c>
      <c r="AP161" s="4" t="s">
        <v>13</v>
      </c>
      <c r="AQ161" s="4" t="s">
        <v>8</v>
      </c>
    </row>
    <row r="162" spans="1:43" x14ac:dyDescent="0.35">
      <c r="A162" s="2">
        <v>214660199</v>
      </c>
      <c r="B162" s="3" t="s">
        <v>0</v>
      </c>
      <c r="C162" s="3"/>
      <c r="D162" s="3" t="s">
        <v>17</v>
      </c>
      <c r="E162" s="3" t="s">
        <v>0</v>
      </c>
      <c r="F162" s="3"/>
      <c r="G162" s="3" t="s">
        <v>97</v>
      </c>
      <c r="H162" s="3" t="s">
        <v>82</v>
      </c>
      <c r="I162" s="3">
        <v>45000</v>
      </c>
      <c r="J162" s="3">
        <v>11</v>
      </c>
      <c r="K162" s="3">
        <v>17.5</v>
      </c>
      <c r="L162" s="3">
        <v>46000</v>
      </c>
      <c r="M162" s="3">
        <v>8.5</v>
      </c>
      <c r="N162" s="3"/>
      <c r="O162" s="3"/>
      <c r="P162" s="3"/>
      <c r="Q162" s="3"/>
      <c r="R162" s="3"/>
      <c r="S162" s="3">
        <v>38000</v>
      </c>
      <c r="T162" s="3">
        <v>32400</v>
      </c>
      <c r="U162" s="3">
        <v>1.95</v>
      </c>
      <c r="V162" s="3">
        <v>1450</v>
      </c>
      <c r="W162" s="3">
        <v>28000</v>
      </c>
      <c r="X162" s="3"/>
      <c r="Y162" s="3">
        <v>1450</v>
      </c>
      <c r="Z162" s="3">
        <v>1250</v>
      </c>
      <c r="AA162" s="3">
        <v>1250</v>
      </c>
      <c r="AB162" s="3" t="s">
        <v>4</v>
      </c>
      <c r="AC162" s="3" t="s">
        <v>34</v>
      </c>
      <c r="AD162" s="3" t="s">
        <v>6</v>
      </c>
      <c r="AE162" s="3" t="s">
        <v>7</v>
      </c>
      <c r="AF162" s="3">
        <v>1</v>
      </c>
      <c r="AG162" s="3"/>
      <c r="AH162" s="3" t="s">
        <v>9</v>
      </c>
      <c r="AI162" s="3" t="s">
        <v>10</v>
      </c>
      <c r="AJ162" s="3" t="s">
        <v>11</v>
      </c>
      <c r="AK162" s="3"/>
      <c r="AL162" s="3"/>
      <c r="AM162" s="1"/>
      <c r="AN162" s="3" t="s">
        <v>8</v>
      </c>
      <c r="AO162" s="3" t="s">
        <v>8</v>
      </c>
      <c r="AP162" s="3" t="s">
        <v>13</v>
      </c>
      <c r="AQ162" s="3" t="s">
        <v>8</v>
      </c>
    </row>
    <row r="163" spans="1:43" x14ac:dyDescent="0.35">
      <c r="A163" s="6">
        <v>214660198</v>
      </c>
      <c r="B163" s="4" t="s">
        <v>0</v>
      </c>
      <c r="C163" s="4"/>
      <c r="D163" s="4" t="s">
        <v>17</v>
      </c>
      <c r="E163" s="4" t="s">
        <v>0</v>
      </c>
      <c r="F163" s="4"/>
      <c r="G163" s="4" t="s">
        <v>98</v>
      </c>
      <c r="H163" s="4" t="s">
        <v>84</v>
      </c>
      <c r="I163" s="4">
        <v>33000</v>
      </c>
      <c r="J163" s="4">
        <v>11.7</v>
      </c>
      <c r="K163" s="4">
        <v>17.5</v>
      </c>
      <c r="L163" s="4">
        <v>35000</v>
      </c>
      <c r="M163" s="4">
        <v>8.8000000000000007</v>
      </c>
      <c r="N163" s="4"/>
      <c r="O163" s="4"/>
      <c r="P163" s="4"/>
      <c r="Q163" s="4"/>
      <c r="R163" s="4"/>
      <c r="S163" s="4">
        <v>28000</v>
      </c>
      <c r="T163" s="4">
        <v>27000</v>
      </c>
      <c r="U163" s="4">
        <v>2.1</v>
      </c>
      <c r="V163" s="4">
        <v>1180</v>
      </c>
      <c r="W163" s="4">
        <v>28000</v>
      </c>
      <c r="X163" s="4"/>
      <c r="Y163" s="4">
        <v>1180</v>
      </c>
      <c r="Z163" s="4">
        <v>900</v>
      </c>
      <c r="AA163" s="4">
        <v>900</v>
      </c>
      <c r="AB163" s="4" t="s">
        <v>4</v>
      </c>
      <c r="AC163" s="4" t="s">
        <v>34</v>
      </c>
      <c r="AD163" s="4" t="s">
        <v>6</v>
      </c>
      <c r="AE163" s="4" t="s">
        <v>7</v>
      </c>
      <c r="AF163" s="4">
        <v>1</v>
      </c>
      <c r="AG163" s="4"/>
      <c r="AH163" s="4" t="s">
        <v>9</v>
      </c>
      <c r="AI163" s="4" t="s">
        <v>10</v>
      </c>
      <c r="AJ163" s="4" t="s">
        <v>11</v>
      </c>
      <c r="AK163" s="4" t="s">
        <v>15</v>
      </c>
      <c r="AL163" s="4"/>
      <c r="AM163" s="5"/>
      <c r="AN163" s="4" t="s">
        <v>8</v>
      </c>
      <c r="AO163" s="4" t="s">
        <v>8</v>
      </c>
      <c r="AP163" s="4" t="s">
        <v>16</v>
      </c>
      <c r="AQ163" s="4" t="s">
        <v>8</v>
      </c>
    </row>
    <row r="164" spans="1:43" x14ac:dyDescent="0.35">
      <c r="A164" s="2">
        <v>214660197</v>
      </c>
      <c r="B164" s="3" t="s">
        <v>0</v>
      </c>
      <c r="C164" s="3"/>
      <c r="D164" s="3" t="s">
        <v>17</v>
      </c>
      <c r="E164" s="3" t="s">
        <v>0</v>
      </c>
      <c r="F164" s="3"/>
      <c r="G164" s="3" t="s">
        <v>98</v>
      </c>
      <c r="H164" s="3" t="s">
        <v>85</v>
      </c>
      <c r="I164" s="3">
        <v>33000</v>
      </c>
      <c r="J164" s="3">
        <v>11.7</v>
      </c>
      <c r="K164" s="3">
        <v>17.5</v>
      </c>
      <c r="L164" s="3">
        <v>35000</v>
      </c>
      <c r="M164" s="3">
        <v>8.8000000000000007</v>
      </c>
      <c r="N164" s="3"/>
      <c r="O164" s="3"/>
      <c r="P164" s="3"/>
      <c r="Q164" s="3"/>
      <c r="R164" s="3"/>
      <c r="S164" s="3">
        <v>28000</v>
      </c>
      <c r="T164" s="3">
        <v>27000</v>
      </c>
      <c r="U164" s="3">
        <v>2.1</v>
      </c>
      <c r="V164" s="3">
        <v>1180</v>
      </c>
      <c r="W164" s="3">
        <v>28000</v>
      </c>
      <c r="X164" s="3"/>
      <c r="Y164" s="3">
        <v>1180</v>
      </c>
      <c r="Z164" s="3">
        <v>900</v>
      </c>
      <c r="AA164" s="3">
        <v>900</v>
      </c>
      <c r="AB164" s="3" t="s">
        <v>4</v>
      </c>
      <c r="AC164" s="3" t="s">
        <v>34</v>
      </c>
      <c r="AD164" s="3" t="s">
        <v>6</v>
      </c>
      <c r="AE164" s="3" t="s">
        <v>7</v>
      </c>
      <c r="AF164" s="3">
        <v>1</v>
      </c>
      <c r="AG164" s="3"/>
      <c r="AH164" s="3" t="s">
        <v>9</v>
      </c>
      <c r="AI164" s="3" t="s">
        <v>10</v>
      </c>
      <c r="AJ164" s="3" t="s">
        <v>11</v>
      </c>
      <c r="AK164" s="3" t="s">
        <v>15</v>
      </c>
      <c r="AL164" s="3"/>
      <c r="AM164" s="1"/>
      <c r="AN164" s="3" t="s">
        <v>8</v>
      </c>
      <c r="AO164" s="3" t="s">
        <v>8</v>
      </c>
      <c r="AP164" s="3" t="s">
        <v>16</v>
      </c>
      <c r="AQ164" s="3" t="s">
        <v>8</v>
      </c>
    </row>
    <row r="165" spans="1:43" x14ac:dyDescent="0.35">
      <c r="A165" s="6">
        <v>214660196</v>
      </c>
      <c r="B165" s="4" t="s">
        <v>0</v>
      </c>
      <c r="C165" s="4"/>
      <c r="D165" s="4" t="s">
        <v>2</v>
      </c>
      <c r="E165" s="4" t="s">
        <v>0</v>
      </c>
      <c r="F165" s="4"/>
      <c r="G165" s="4" t="s">
        <v>97</v>
      </c>
      <c r="H165" s="4" t="s">
        <v>83</v>
      </c>
      <c r="I165" s="4">
        <v>33000</v>
      </c>
      <c r="J165" s="4">
        <v>11</v>
      </c>
      <c r="K165" s="4">
        <v>18</v>
      </c>
      <c r="L165" s="4">
        <v>34600</v>
      </c>
      <c r="M165" s="4">
        <v>8.8000000000000007</v>
      </c>
      <c r="N165" s="4"/>
      <c r="O165" s="4"/>
      <c r="P165" s="4"/>
      <c r="Q165" s="4"/>
      <c r="R165" s="4"/>
      <c r="S165" s="4">
        <v>27600</v>
      </c>
      <c r="T165" s="4">
        <v>24400</v>
      </c>
      <c r="U165" s="4">
        <v>1.95</v>
      </c>
      <c r="V165" s="4">
        <v>1180</v>
      </c>
      <c r="W165" s="4">
        <v>27600</v>
      </c>
      <c r="X165" s="4"/>
      <c r="Y165" s="4">
        <v>1180</v>
      </c>
      <c r="Z165" s="4">
        <v>900</v>
      </c>
      <c r="AA165" s="4">
        <v>900</v>
      </c>
      <c r="AB165" s="4" t="s">
        <v>4</v>
      </c>
      <c r="AC165" s="4" t="s">
        <v>34</v>
      </c>
      <c r="AD165" s="4" t="s">
        <v>6</v>
      </c>
      <c r="AE165" s="4" t="s">
        <v>7</v>
      </c>
      <c r="AF165" s="4">
        <v>1</v>
      </c>
      <c r="AG165" s="4"/>
      <c r="AH165" s="4" t="s">
        <v>9</v>
      </c>
      <c r="AI165" s="4" t="s">
        <v>10</v>
      </c>
      <c r="AJ165" s="4" t="s">
        <v>11</v>
      </c>
      <c r="AK165" s="4"/>
      <c r="AL165" s="4"/>
      <c r="AM165" s="5"/>
      <c r="AN165" s="4" t="s">
        <v>8</v>
      </c>
      <c r="AO165" s="4" t="s">
        <v>8</v>
      </c>
      <c r="AP165" s="4" t="s">
        <v>13</v>
      </c>
      <c r="AQ165" s="4" t="s">
        <v>8</v>
      </c>
    </row>
    <row r="166" spans="1:43" x14ac:dyDescent="0.35">
      <c r="A166" s="2">
        <v>214660195</v>
      </c>
      <c r="B166" s="3" t="s">
        <v>0</v>
      </c>
      <c r="C166" s="3"/>
      <c r="D166" s="3" t="s">
        <v>2</v>
      </c>
      <c r="E166" s="3" t="s">
        <v>0</v>
      </c>
      <c r="F166" s="3"/>
      <c r="G166" s="3" t="s">
        <v>98</v>
      </c>
      <c r="H166" s="3" t="s">
        <v>84</v>
      </c>
      <c r="I166" s="3">
        <v>32000</v>
      </c>
      <c r="J166" s="3">
        <v>11.2</v>
      </c>
      <c r="K166" s="3">
        <v>17</v>
      </c>
      <c r="L166" s="3">
        <v>34600</v>
      </c>
      <c r="M166" s="3">
        <v>8.8000000000000007</v>
      </c>
      <c r="N166" s="3"/>
      <c r="O166" s="3"/>
      <c r="P166" s="3"/>
      <c r="Q166" s="3"/>
      <c r="R166" s="3"/>
      <c r="S166" s="3">
        <v>27600</v>
      </c>
      <c r="T166" s="3">
        <v>24400</v>
      </c>
      <c r="U166" s="3">
        <v>1.95</v>
      </c>
      <c r="V166" s="3">
        <v>1180</v>
      </c>
      <c r="W166" s="3">
        <v>27600</v>
      </c>
      <c r="X166" s="3"/>
      <c r="Y166" s="3">
        <v>1180</v>
      </c>
      <c r="Z166" s="3">
        <v>900</v>
      </c>
      <c r="AA166" s="3">
        <v>900</v>
      </c>
      <c r="AB166" s="3" t="s">
        <v>4</v>
      </c>
      <c r="AC166" s="3" t="s">
        <v>34</v>
      </c>
      <c r="AD166" s="3" t="s">
        <v>6</v>
      </c>
      <c r="AE166" s="3" t="s">
        <v>7</v>
      </c>
      <c r="AF166" s="3">
        <v>1</v>
      </c>
      <c r="AG166" s="3"/>
      <c r="AH166" s="3" t="s">
        <v>9</v>
      </c>
      <c r="AI166" s="3" t="s">
        <v>10</v>
      </c>
      <c r="AJ166" s="3" t="s">
        <v>11</v>
      </c>
      <c r="AK166" s="3"/>
      <c r="AL166" s="3"/>
      <c r="AM166" s="1"/>
      <c r="AN166" s="3" t="s">
        <v>8</v>
      </c>
      <c r="AO166" s="3" t="s">
        <v>8</v>
      </c>
      <c r="AP166" s="3" t="s">
        <v>13</v>
      </c>
      <c r="AQ166" s="3" t="s">
        <v>8</v>
      </c>
    </row>
    <row r="167" spans="1:43" x14ac:dyDescent="0.35">
      <c r="A167" s="6">
        <v>214660194</v>
      </c>
      <c r="B167" s="4" t="s">
        <v>0</v>
      </c>
      <c r="C167" s="4"/>
      <c r="D167" s="4" t="s">
        <v>2</v>
      </c>
      <c r="E167" s="4" t="s">
        <v>0</v>
      </c>
      <c r="F167" s="4"/>
      <c r="G167" s="4" t="s">
        <v>98</v>
      </c>
      <c r="H167" s="4" t="s">
        <v>85</v>
      </c>
      <c r="I167" s="4">
        <v>32000</v>
      </c>
      <c r="J167" s="4">
        <v>11.2</v>
      </c>
      <c r="K167" s="4">
        <v>17</v>
      </c>
      <c r="L167" s="4">
        <v>34600</v>
      </c>
      <c r="M167" s="4">
        <v>8.8000000000000007</v>
      </c>
      <c r="N167" s="4"/>
      <c r="O167" s="4"/>
      <c r="P167" s="4"/>
      <c r="Q167" s="4"/>
      <c r="R167" s="4"/>
      <c r="S167" s="4">
        <v>27600</v>
      </c>
      <c r="T167" s="4">
        <v>24400</v>
      </c>
      <c r="U167" s="4">
        <v>1.95</v>
      </c>
      <c r="V167" s="4">
        <v>1180</v>
      </c>
      <c r="W167" s="4">
        <v>27600</v>
      </c>
      <c r="X167" s="4"/>
      <c r="Y167" s="4">
        <v>1180</v>
      </c>
      <c r="Z167" s="4">
        <v>900</v>
      </c>
      <c r="AA167" s="4">
        <v>900</v>
      </c>
      <c r="AB167" s="4" t="s">
        <v>4</v>
      </c>
      <c r="AC167" s="4" t="s">
        <v>34</v>
      </c>
      <c r="AD167" s="4" t="s">
        <v>6</v>
      </c>
      <c r="AE167" s="4" t="s">
        <v>7</v>
      </c>
      <c r="AF167" s="4">
        <v>1</v>
      </c>
      <c r="AG167" s="4"/>
      <c r="AH167" s="4" t="s">
        <v>9</v>
      </c>
      <c r="AI167" s="4" t="s">
        <v>10</v>
      </c>
      <c r="AJ167" s="4" t="s">
        <v>11</v>
      </c>
      <c r="AK167" s="4"/>
      <c r="AL167" s="4"/>
      <c r="AM167" s="5"/>
      <c r="AN167" s="4" t="s">
        <v>8</v>
      </c>
      <c r="AO167" s="4" t="s">
        <v>8</v>
      </c>
      <c r="AP167" s="4" t="s">
        <v>13</v>
      </c>
      <c r="AQ167" s="4" t="s">
        <v>8</v>
      </c>
    </row>
    <row r="168" spans="1:43" x14ac:dyDescent="0.35">
      <c r="A168" s="2">
        <v>214660193</v>
      </c>
      <c r="B168" s="3" t="s">
        <v>0</v>
      </c>
      <c r="C168" s="3"/>
      <c r="D168" s="3" t="s">
        <v>2</v>
      </c>
      <c r="E168" s="3" t="s">
        <v>0</v>
      </c>
      <c r="F168" s="3"/>
      <c r="G168" s="3" t="s">
        <v>99</v>
      </c>
      <c r="H168" s="3" t="s">
        <v>84</v>
      </c>
      <c r="I168" s="3">
        <v>22800</v>
      </c>
      <c r="J168" s="3">
        <v>12.5</v>
      </c>
      <c r="K168" s="3">
        <v>18</v>
      </c>
      <c r="L168" s="3">
        <v>24000</v>
      </c>
      <c r="M168" s="3">
        <v>8.8000000000000007</v>
      </c>
      <c r="N168" s="3"/>
      <c r="O168" s="3"/>
      <c r="P168" s="3"/>
      <c r="Q168" s="3"/>
      <c r="R168" s="3"/>
      <c r="S168" s="3">
        <v>23600</v>
      </c>
      <c r="T168" s="3">
        <v>19200</v>
      </c>
      <c r="U168" s="3">
        <v>2.1</v>
      </c>
      <c r="V168" s="3">
        <v>820</v>
      </c>
      <c r="W168" s="3">
        <v>22400</v>
      </c>
      <c r="X168" s="3"/>
      <c r="Y168" s="3">
        <v>820</v>
      </c>
      <c r="Z168" s="3">
        <v>700</v>
      </c>
      <c r="AA168" s="3">
        <v>700</v>
      </c>
      <c r="AB168" s="3" t="s">
        <v>4</v>
      </c>
      <c r="AC168" s="3" t="s">
        <v>34</v>
      </c>
      <c r="AD168" s="3" t="s">
        <v>6</v>
      </c>
      <c r="AE168" s="3" t="s">
        <v>7</v>
      </c>
      <c r="AF168" s="3">
        <v>1</v>
      </c>
      <c r="AG168" s="3"/>
      <c r="AH168" s="3" t="s">
        <v>9</v>
      </c>
      <c r="AI168" s="3" t="s">
        <v>10</v>
      </c>
      <c r="AJ168" s="3" t="s">
        <v>11</v>
      </c>
      <c r="AK168" s="3" t="s">
        <v>15</v>
      </c>
      <c r="AL168" s="3"/>
      <c r="AM168" s="1"/>
      <c r="AN168" s="3" t="s">
        <v>8</v>
      </c>
      <c r="AO168" s="3" t="s">
        <v>8</v>
      </c>
      <c r="AP168" s="3" t="s">
        <v>16</v>
      </c>
      <c r="AQ168" s="3" t="s">
        <v>8</v>
      </c>
    </row>
    <row r="169" spans="1:43" x14ac:dyDescent="0.35">
      <c r="A169" s="6">
        <v>214660192</v>
      </c>
      <c r="B169" s="4" t="s">
        <v>0</v>
      </c>
      <c r="C169" s="4"/>
      <c r="D169" s="4" t="s">
        <v>2</v>
      </c>
      <c r="E169" s="4" t="s">
        <v>0</v>
      </c>
      <c r="F169" s="4"/>
      <c r="G169" s="4" t="s">
        <v>99</v>
      </c>
      <c r="H169" s="4" t="s">
        <v>85</v>
      </c>
      <c r="I169" s="4">
        <v>22800</v>
      </c>
      <c r="J169" s="4">
        <v>12.5</v>
      </c>
      <c r="K169" s="4">
        <v>18</v>
      </c>
      <c r="L169" s="4">
        <v>24000</v>
      </c>
      <c r="M169" s="4">
        <v>8.8000000000000007</v>
      </c>
      <c r="N169" s="4"/>
      <c r="O169" s="4"/>
      <c r="P169" s="4"/>
      <c r="Q169" s="4"/>
      <c r="R169" s="4"/>
      <c r="S169" s="4">
        <v>23600</v>
      </c>
      <c r="T169" s="4">
        <v>19200</v>
      </c>
      <c r="U169" s="4">
        <v>2.1</v>
      </c>
      <c r="V169" s="4">
        <v>820</v>
      </c>
      <c r="W169" s="4">
        <v>22400</v>
      </c>
      <c r="X169" s="4"/>
      <c r="Y169" s="4">
        <v>820</v>
      </c>
      <c r="Z169" s="4">
        <v>700</v>
      </c>
      <c r="AA169" s="4">
        <v>700</v>
      </c>
      <c r="AB169" s="4" t="s">
        <v>4</v>
      </c>
      <c r="AC169" s="4" t="s">
        <v>34</v>
      </c>
      <c r="AD169" s="4" t="s">
        <v>6</v>
      </c>
      <c r="AE169" s="4" t="s">
        <v>7</v>
      </c>
      <c r="AF169" s="4">
        <v>1</v>
      </c>
      <c r="AG169" s="4"/>
      <c r="AH169" s="4" t="s">
        <v>9</v>
      </c>
      <c r="AI169" s="4" t="s">
        <v>10</v>
      </c>
      <c r="AJ169" s="4" t="s">
        <v>11</v>
      </c>
      <c r="AK169" s="4" t="s">
        <v>15</v>
      </c>
      <c r="AL169" s="4"/>
      <c r="AM169" s="5"/>
      <c r="AN169" s="4" t="s">
        <v>8</v>
      </c>
      <c r="AO169" s="4" t="s">
        <v>8</v>
      </c>
      <c r="AP169" s="4" t="s">
        <v>16</v>
      </c>
      <c r="AQ169" s="4" t="s">
        <v>8</v>
      </c>
    </row>
    <row r="170" spans="1:43" x14ac:dyDescent="0.35">
      <c r="A170" s="2">
        <v>214660191</v>
      </c>
      <c r="B170" s="3" t="s">
        <v>0</v>
      </c>
      <c r="C170" s="3"/>
      <c r="D170" s="3" t="s">
        <v>2</v>
      </c>
      <c r="E170" s="3" t="s">
        <v>0</v>
      </c>
      <c r="F170" s="3"/>
      <c r="G170" s="3" t="s">
        <v>99</v>
      </c>
      <c r="H170" s="3"/>
      <c r="I170" s="3">
        <v>22800</v>
      </c>
      <c r="J170" s="3">
        <v>11</v>
      </c>
      <c r="K170" s="3">
        <v>14.8</v>
      </c>
      <c r="L170" s="3">
        <v>23000</v>
      </c>
      <c r="M170" s="3">
        <v>8.5</v>
      </c>
      <c r="N170" s="3"/>
      <c r="O170" s="3"/>
      <c r="P170" s="3"/>
      <c r="Q170" s="3"/>
      <c r="R170" s="3"/>
      <c r="S170" s="3">
        <v>21000</v>
      </c>
      <c r="T170" s="3">
        <v>18600</v>
      </c>
      <c r="U170" s="3">
        <v>2</v>
      </c>
      <c r="V170" s="3">
        <v>680</v>
      </c>
      <c r="W170" s="3">
        <v>21000</v>
      </c>
      <c r="X170" s="3"/>
      <c r="Y170" s="3">
        <v>680</v>
      </c>
      <c r="Z170" s="3">
        <v>680</v>
      </c>
      <c r="AA170" s="3">
        <v>680</v>
      </c>
      <c r="AB170" s="3" t="s">
        <v>4</v>
      </c>
      <c r="AC170" s="3" t="s">
        <v>34</v>
      </c>
      <c r="AD170" s="3" t="s">
        <v>35</v>
      </c>
      <c r="AE170" s="3" t="s">
        <v>7</v>
      </c>
      <c r="AF170" s="3">
        <v>1</v>
      </c>
      <c r="AG170" s="3"/>
      <c r="AH170" s="3" t="s">
        <v>9</v>
      </c>
      <c r="AI170" s="3" t="s">
        <v>10</v>
      </c>
      <c r="AJ170" s="3"/>
      <c r="AK170" s="3"/>
      <c r="AL170" s="3"/>
      <c r="AM170" s="1"/>
      <c r="AN170" s="3" t="s">
        <v>8</v>
      </c>
      <c r="AO170" s="3" t="s">
        <v>8</v>
      </c>
      <c r="AP170" s="3" t="s">
        <v>8</v>
      </c>
      <c r="AQ170" s="3" t="s">
        <v>8</v>
      </c>
    </row>
    <row r="171" spans="1:43" x14ac:dyDescent="0.35">
      <c r="A171" s="6">
        <v>214660190</v>
      </c>
      <c r="B171" s="4" t="s">
        <v>0</v>
      </c>
      <c r="C171" s="4"/>
      <c r="D171" s="4" t="s">
        <v>17</v>
      </c>
      <c r="E171" s="4" t="s">
        <v>0</v>
      </c>
      <c r="F171" s="4"/>
      <c r="G171" s="4" t="s">
        <v>70</v>
      </c>
      <c r="H171" s="4"/>
      <c r="I171" s="4">
        <v>52500</v>
      </c>
      <c r="J171" s="4">
        <v>10</v>
      </c>
      <c r="K171" s="4">
        <v>17.5</v>
      </c>
      <c r="L171" s="4">
        <v>55000</v>
      </c>
      <c r="M171" s="4">
        <v>9</v>
      </c>
      <c r="N171" s="4"/>
      <c r="O171" s="4"/>
      <c r="P171" s="4"/>
      <c r="Q171" s="4"/>
      <c r="R171" s="4"/>
      <c r="S171" s="4">
        <v>42000</v>
      </c>
      <c r="T171" s="4">
        <v>38500</v>
      </c>
      <c r="U171" s="4">
        <v>1.9</v>
      </c>
      <c r="V171" s="4">
        <v>1600</v>
      </c>
      <c r="W171" s="4">
        <v>42000</v>
      </c>
      <c r="X171" s="4"/>
      <c r="Y171" s="4">
        <v>1600</v>
      </c>
      <c r="Z171" s="4">
        <v>1300</v>
      </c>
      <c r="AA171" s="4">
        <v>1300</v>
      </c>
      <c r="AB171" s="4" t="s">
        <v>4</v>
      </c>
      <c r="AC171" s="4" t="s">
        <v>34</v>
      </c>
      <c r="AD171" s="4" t="s">
        <v>6</v>
      </c>
      <c r="AE171" s="4" t="s">
        <v>7</v>
      </c>
      <c r="AF171" s="4">
        <v>1</v>
      </c>
      <c r="AG171" s="4"/>
      <c r="AH171" s="4" t="s">
        <v>9</v>
      </c>
      <c r="AI171" s="4" t="s">
        <v>10</v>
      </c>
      <c r="AJ171" s="4" t="s">
        <v>11</v>
      </c>
      <c r="AK171" s="4"/>
      <c r="AL171" s="4"/>
      <c r="AM171" s="5"/>
      <c r="AN171" s="4" t="s">
        <v>8</v>
      </c>
      <c r="AO171" s="4" t="s">
        <v>8</v>
      </c>
      <c r="AP171" s="4" t="s">
        <v>13</v>
      </c>
      <c r="AQ171" s="4" t="s">
        <v>8</v>
      </c>
    </row>
    <row r="172" spans="1:43" x14ac:dyDescent="0.35">
      <c r="A172" s="2">
        <v>214660189</v>
      </c>
      <c r="B172" s="3" t="s">
        <v>0</v>
      </c>
      <c r="C172" s="3"/>
      <c r="D172" s="3" t="s">
        <v>2</v>
      </c>
      <c r="E172" s="3" t="s">
        <v>0</v>
      </c>
      <c r="F172" s="3"/>
      <c r="G172" s="3" t="s">
        <v>71</v>
      </c>
      <c r="H172" s="3"/>
      <c r="I172" s="3">
        <v>34000</v>
      </c>
      <c r="J172" s="3">
        <v>10.8</v>
      </c>
      <c r="K172" s="3">
        <v>18.5</v>
      </c>
      <c r="L172" s="3">
        <v>35000</v>
      </c>
      <c r="M172" s="3">
        <v>9.1</v>
      </c>
      <c r="N172" s="3"/>
      <c r="O172" s="3"/>
      <c r="P172" s="3"/>
      <c r="Q172" s="3"/>
      <c r="R172" s="3"/>
      <c r="S172" s="3">
        <v>27000</v>
      </c>
      <c r="T172" s="3">
        <v>24600</v>
      </c>
      <c r="U172" s="3">
        <v>2</v>
      </c>
      <c r="V172" s="3">
        <v>1200</v>
      </c>
      <c r="W172" s="3">
        <v>22400</v>
      </c>
      <c r="X172" s="3"/>
      <c r="Y172" s="3">
        <v>1200</v>
      </c>
      <c r="Z172" s="3">
        <v>900</v>
      </c>
      <c r="AA172" s="3">
        <v>900</v>
      </c>
      <c r="AB172" s="3" t="s">
        <v>4</v>
      </c>
      <c r="AC172" s="3" t="s">
        <v>34</v>
      </c>
      <c r="AD172" s="3" t="s">
        <v>6</v>
      </c>
      <c r="AE172" s="3" t="s">
        <v>7</v>
      </c>
      <c r="AF172" s="3">
        <v>1</v>
      </c>
      <c r="AG172" s="3"/>
      <c r="AH172" s="3" t="s">
        <v>9</v>
      </c>
      <c r="AI172" s="3" t="s">
        <v>10</v>
      </c>
      <c r="AJ172" s="3" t="s">
        <v>11</v>
      </c>
      <c r="AK172" s="3"/>
      <c r="AL172" s="3"/>
      <c r="AM172" s="1"/>
      <c r="AN172" s="3" t="s">
        <v>8</v>
      </c>
      <c r="AO172" s="3" t="s">
        <v>8</v>
      </c>
      <c r="AP172" s="3" t="s">
        <v>13</v>
      </c>
      <c r="AQ172" s="3" t="s">
        <v>8</v>
      </c>
    </row>
    <row r="173" spans="1:43" x14ac:dyDescent="0.35">
      <c r="A173" s="6">
        <v>214660188</v>
      </c>
      <c r="B173" s="4" t="s">
        <v>0</v>
      </c>
      <c r="C173" s="4"/>
      <c r="D173" s="4" t="s">
        <v>2</v>
      </c>
      <c r="E173" s="4" t="s">
        <v>72</v>
      </c>
      <c r="F173" s="4"/>
      <c r="G173" s="4" t="s">
        <v>74</v>
      </c>
      <c r="H173" s="4"/>
      <c r="I173" s="4">
        <v>34000</v>
      </c>
      <c r="J173" s="4">
        <v>10.8</v>
      </c>
      <c r="K173" s="4">
        <v>18.5</v>
      </c>
      <c r="L173" s="4">
        <v>35000</v>
      </c>
      <c r="M173" s="4">
        <v>9.1</v>
      </c>
      <c r="N173" s="4"/>
      <c r="O173" s="4"/>
      <c r="P173" s="4"/>
      <c r="Q173" s="4"/>
      <c r="R173" s="4"/>
      <c r="S173" s="4">
        <v>27000</v>
      </c>
      <c r="T173" s="4">
        <v>24600</v>
      </c>
      <c r="U173" s="4">
        <v>2</v>
      </c>
      <c r="V173" s="4">
        <v>1200</v>
      </c>
      <c r="W173" s="4">
        <v>22400</v>
      </c>
      <c r="X173" s="4"/>
      <c r="Y173" s="4">
        <v>1200</v>
      </c>
      <c r="Z173" s="4">
        <v>900</v>
      </c>
      <c r="AA173" s="4">
        <v>900</v>
      </c>
      <c r="AB173" s="4" t="s">
        <v>4</v>
      </c>
      <c r="AC173" s="4" t="s">
        <v>34</v>
      </c>
      <c r="AD173" s="4" t="s">
        <v>6</v>
      </c>
      <c r="AE173" s="4" t="s">
        <v>7</v>
      </c>
      <c r="AF173" s="4">
        <v>1</v>
      </c>
      <c r="AG173" s="4"/>
      <c r="AH173" s="4" t="s">
        <v>9</v>
      </c>
      <c r="AI173" s="4" t="s">
        <v>10</v>
      </c>
      <c r="AJ173" s="4" t="s">
        <v>11</v>
      </c>
      <c r="AK173" s="4"/>
      <c r="AL173" s="4"/>
      <c r="AM173" s="5"/>
      <c r="AN173" s="4" t="s">
        <v>8</v>
      </c>
      <c r="AO173" s="4" t="s">
        <v>8</v>
      </c>
      <c r="AP173" s="4" t="s">
        <v>13</v>
      </c>
      <c r="AQ173" s="4" t="s">
        <v>8</v>
      </c>
    </row>
    <row r="174" spans="1:43" x14ac:dyDescent="0.35">
      <c r="A174" s="2">
        <v>214660187</v>
      </c>
      <c r="B174" s="3" t="s">
        <v>0</v>
      </c>
      <c r="C174" s="3"/>
      <c r="D174" s="3" t="s">
        <v>17</v>
      </c>
      <c r="E174" s="3" t="s">
        <v>72</v>
      </c>
      <c r="F174" s="3"/>
      <c r="G174" s="3" t="s">
        <v>100</v>
      </c>
      <c r="H174" s="3"/>
      <c r="I174" s="3">
        <v>52000</v>
      </c>
      <c r="J174" s="3">
        <v>10</v>
      </c>
      <c r="K174" s="3">
        <v>14.5</v>
      </c>
      <c r="L174" s="3">
        <v>53000</v>
      </c>
      <c r="M174" s="3">
        <v>8.5</v>
      </c>
      <c r="N174" s="3"/>
      <c r="O174" s="3"/>
      <c r="P174" s="3"/>
      <c r="Q174" s="3"/>
      <c r="R174" s="3"/>
      <c r="S174" s="3">
        <v>42000</v>
      </c>
      <c r="T174" s="3">
        <v>37400</v>
      </c>
      <c r="U174" s="3">
        <v>1.85</v>
      </c>
      <c r="V174" s="3">
        <v>1250</v>
      </c>
      <c r="W174" s="3">
        <v>42000</v>
      </c>
      <c r="X174" s="3"/>
      <c r="Y174" s="3">
        <v>1250</v>
      </c>
      <c r="Z174" s="3">
        <v>1250</v>
      </c>
      <c r="AA174" s="3">
        <v>1250</v>
      </c>
      <c r="AB174" s="3" t="s">
        <v>4</v>
      </c>
      <c r="AC174" s="3" t="s">
        <v>34</v>
      </c>
      <c r="AD174" s="3" t="s">
        <v>35</v>
      </c>
      <c r="AE174" s="3" t="s">
        <v>7</v>
      </c>
      <c r="AF174" s="3">
        <v>1</v>
      </c>
      <c r="AG174" s="3"/>
      <c r="AH174" s="3" t="s">
        <v>9</v>
      </c>
      <c r="AI174" s="3" t="s">
        <v>10</v>
      </c>
      <c r="AJ174" s="3"/>
      <c r="AK174" s="3"/>
      <c r="AL174" s="3"/>
      <c r="AM174" s="1"/>
      <c r="AN174" s="3" t="s">
        <v>8</v>
      </c>
      <c r="AO174" s="3" t="s">
        <v>8</v>
      </c>
      <c r="AP174" s="3" t="s">
        <v>8</v>
      </c>
      <c r="AQ174" s="3" t="s">
        <v>8</v>
      </c>
    </row>
    <row r="175" spans="1:43" x14ac:dyDescent="0.35">
      <c r="A175" s="6">
        <v>214660186</v>
      </c>
      <c r="B175" s="4" t="s">
        <v>0</v>
      </c>
      <c r="C175" s="4"/>
      <c r="D175" s="4" t="s">
        <v>17</v>
      </c>
      <c r="E175" s="4" t="s">
        <v>72</v>
      </c>
      <c r="F175" s="4"/>
      <c r="G175" s="4" t="s">
        <v>101</v>
      </c>
      <c r="H175" s="4"/>
      <c r="I175" s="4">
        <v>42000</v>
      </c>
      <c r="J175" s="4">
        <v>10.5</v>
      </c>
      <c r="K175" s="4">
        <v>14.3</v>
      </c>
      <c r="L175" s="4">
        <v>43000</v>
      </c>
      <c r="M175" s="4">
        <v>8.5</v>
      </c>
      <c r="N175" s="4"/>
      <c r="O175" s="4"/>
      <c r="P175" s="4"/>
      <c r="Q175" s="4"/>
      <c r="R175" s="4"/>
      <c r="S175" s="4">
        <v>38000</v>
      </c>
      <c r="T175" s="4">
        <v>32000</v>
      </c>
      <c r="U175" s="4">
        <v>1.9</v>
      </c>
      <c r="V175" s="4">
        <v>1100</v>
      </c>
      <c r="W175" s="4">
        <v>38000</v>
      </c>
      <c r="X175" s="4"/>
      <c r="Y175" s="4">
        <v>1100</v>
      </c>
      <c r="Z175" s="4">
        <v>1100</v>
      </c>
      <c r="AA175" s="4">
        <v>1100</v>
      </c>
      <c r="AB175" s="4" t="s">
        <v>4</v>
      </c>
      <c r="AC175" s="4" t="s">
        <v>34</v>
      </c>
      <c r="AD175" s="4" t="s">
        <v>35</v>
      </c>
      <c r="AE175" s="4" t="s">
        <v>7</v>
      </c>
      <c r="AF175" s="4">
        <v>1</v>
      </c>
      <c r="AG175" s="4"/>
      <c r="AH175" s="4" t="s">
        <v>9</v>
      </c>
      <c r="AI175" s="4" t="s">
        <v>10</v>
      </c>
      <c r="AJ175" s="4"/>
      <c r="AK175" s="4"/>
      <c r="AL175" s="4"/>
      <c r="AM175" s="5"/>
      <c r="AN175" s="4" t="s">
        <v>8</v>
      </c>
      <c r="AO175" s="4" t="s">
        <v>8</v>
      </c>
      <c r="AP175" s="4" t="s">
        <v>8</v>
      </c>
      <c r="AQ175" s="4" t="s">
        <v>8</v>
      </c>
    </row>
    <row r="176" spans="1:43" x14ac:dyDescent="0.35">
      <c r="A176" s="2">
        <v>214660185</v>
      </c>
      <c r="B176" s="3" t="s">
        <v>0</v>
      </c>
      <c r="C176" s="3"/>
      <c r="D176" s="3" t="s">
        <v>2</v>
      </c>
      <c r="E176" s="3" t="s">
        <v>72</v>
      </c>
      <c r="F176" s="3"/>
      <c r="G176" s="3" t="s">
        <v>102</v>
      </c>
      <c r="H176" s="3"/>
      <c r="I176" s="3">
        <v>31000</v>
      </c>
      <c r="J176" s="3">
        <v>10</v>
      </c>
      <c r="K176" s="3">
        <v>14.3</v>
      </c>
      <c r="L176" s="3">
        <v>33600</v>
      </c>
      <c r="M176" s="3">
        <v>8.5</v>
      </c>
      <c r="N176" s="3"/>
      <c r="O176" s="3"/>
      <c r="P176" s="3"/>
      <c r="Q176" s="3"/>
      <c r="R176" s="3"/>
      <c r="S176" s="3">
        <v>25600</v>
      </c>
      <c r="T176" s="3">
        <v>24000</v>
      </c>
      <c r="U176" s="3">
        <v>2</v>
      </c>
      <c r="V176" s="3">
        <v>850</v>
      </c>
      <c r="W176" s="3">
        <v>23000</v>
      </c>
      <c r="X176" s="3"/>
      <c r="Y176" s="3">
        <v>850</v>
      </c>
      <c r="Z176" s="3">
        <v>850</v>
      </c>
      <c r="AA176" s="3">
        <v>850</v>
      </c>
      <c r="AB176" s="3" t="s">
        <v>4</v>
      </c>
      <c r="AC176" s="3" t="s">
        <v>34</v>
      </c>
      <c r="AD176" s="3" t="s">
        <v>35</v>
      </c>
      <c r="AE176" s="3" t="s">
        <v>7</v>
      </c>
      <c r="AF176" s="3">
        <v>1</v>
      </c>
      <c r="AG176" s="3"/>
      <c r="AH176" s="3" t="s">
        <v>9</v>
      </c>
      <c r="AI176" s="3" t="s">
        <v>10</v>
      </c>
      <c r="AJ176" s="3"/>
      <c r="AK176" s="3"/>
      <c r="AL176" s="3"/>
      <c r="AM176" s="1"/>
      <c r="AN176" s="3" t="s">
        <v>8</v>
      </c>
      <c r="AO176" s="3" t="s">
        <v>8</v>
      </c>
      <c r="AP176" s="3" t="s">
        <v>8</v>
      </c>
      <c r="AQ176" s="3" t="s">
        <v>8</v>
      </c>
    </row>
    <row r="177" spans="1:43" x14ac:dyDescent="0.35">
      <c r="A177" s="6">
        <v>214660184</v>
      </c>
      <c r="B177" s="4" t="s">
        <v>0</v>
      </c>
      <c r="C177" s="4"/>
      <c r="D177" s="4" t="s">
        <v>17</v>
      </c>
      <c r="E177" s="4" t="s">
        <v>72</v>
      </c>
      <c r="F177" s="4"/>
      <c r="G177" s="4" t="s">
        <v>100</v>
      </c>
      <c r="H177" s="4" t="s">
        <v>80</v>
      </c>
      <c r="I177" s="4">
        <v>52000</v>
      </c>
      <c r="J177" s="4">
        <v>10</v>
      </c>
      <c r="K177" s="4">
        <v>16.5</v>
      </c>
      <c r="L177" s="4">
        <v>54000</v>
      </c>
      <c r="M177" s="4">
        <v>8.5</v>
      </c>
      <c r="N177" s="4"/>
      <c r="O177" s="4"/>
      <c r="P177" s="4"/>
      <c r="Q177" s="4"/>
      <c r="R177" s="4"/>
      <c r="S177" s="4">
        <v>41000</v>
      </c>
      <c r="T177" s="4">
        <v>37800</v>
      </c>
      <c r="U177" s="4">
        <v>1.9</v>
      </c>
      <c r="V177" s="4">
        <v>1450</v>
      </c>
      <c r="W177" s="4">
        <v>41000</v>
      </c>
      <c r="X177" s="4"/>
      <c r="Y177" s="4">
        <v>1450</v>
      </c>
      <c r="Z177" s="4">
        <v>1250</v>
      </c>
      <c r="AA177" s="4">
        <v>1250</v>
      </c>
      <c r="AB177" s="4" t="s">
        <v>4</v>
      </c>
      <c r="AC177" s="4" t="s">
        <v>34</v>
      </c>
      <c r="AD177" s="4" t="s">
        <v>6</v>
      </c>
      <c r="AE177" s="4" t="s">
        <v>7</v>
      </c>
      <c r="AF177" s="4">
        <v>1</v>
      </c>
      <c r="AG177" s="4"/>
      <c r="AH177" s="4" t="s">
        <v>9</v>
      </c>
      <c r="AI177" s="4" t="s">
        <v>10</v>
      </c>
      <c r="AJ177" s="4" t="s">
        <v>11</v>
      </c>
      <c r="AK177" s="4"/>
      <c r="AL177" s="4"/>
      <c r="AM177" s="5"/>
      <c r="AN177" s="4" t="s">
        <v>8</v>
      </c>
      <c r="AO177" s="4" t="s">
        <v>8</v>
      </c>
      <c r="AP177" s="4" t="s">
        <v>13</v>
      </c>
      <c r="AQ177" s="4" t="s">
        <v>8</v>
      </c>
    </row>
    <row r="178" spans="1:43" x14ac:dyDescent="0.35">
      <c r="A178" s="2">
        <v>214660183</v>
      </c>
      <c r="B178" s="3" t="s">
        <v>0</v>
      </c>
      <c r="C178" s="3"/>
      <c r="D178" s="3" t="s">
        <v>17</v>
      </c>
      <c r="E178" s="3" t="s">
        <v>72</v>
      </c>
      <c r="F178" s="3"/>
      <c r="G178" s="3" t="s">
        <v>100</v>
      </c>
      <c r="H178" s="3" t="s">
        <v>81</v>
      </c>
      <c r="I178" s="3">
        <v>52000</v>
      </c>
      <c r="J178" s="3">
        <v>10</v>
      </c>
      <c r="K178" s="3">
        <v>16.5</v>
      </c>
      <c r="L178" s="3">
        <v>54000</v>
      </c>
      <c r="M178" s="3">
        <v>8.5</v>
      </c>
      <c r="N178" s="3"/>
      <c r="O178" s="3"/>
      <c r="P178" s="3"/>
      <c r="Q178" s="3"/>
      <c r="R178" s="3"/>
      <c r="S178" s="3">
        <v>41000</v>
      </c>
      <c r="T178" s="3">
        <v>37800</v>
      </c>
      <c r="U178" s="3">
        <v>1.9</v>
      </c>
      <c r="V178" s="3">
        <v>1450</v>
      </c>
      <c r="W178" s="3">
        <v>41000</v>
      </c>
      <c r="X178" s="3"/>
      <c r="Y178" s="3">
        <v>1450</v>
      </c>
      <c r="Z178" s="3">
        <v>1250</v>
      </c>
      <c r="AA178" s="3">
        <v>1250</v>
      </c>
      <c r="AB178" s="3" t="s">
        <v>4</v>
      </c>
      <c r="AC178" s="3" t="s">
        <v>34</v>
      </c>
      <c r="AD178" s="3" t="s">
        <v>6</v>
      </c>
      <c r="AE178" s="3" t="s">
        <v>7</v>
      </c>
      <c r="AF178" s="3">
        <v>1</v>
      </c>
      <c r="AG178" s="3"/>
      <c r="AH178" s="3" t="s">
        <v>9</v>
      </c>
      <c r="AI178" s="3" t="s">
        <v>10</v>
      </c>
      <c r="AJ178" s="3" t="s">
        <v>11</v>
      </c>
      <c r="AK178" s="3"/>
      <c r="AL178" s="3"/>
      <c r="AM178" s="1"/>
      <c r="AN178" s="3" t="s">
        <v>8</v>
      </c>
      <c r="AO178" s="3" t="s">
        <v>8</v>
      </c>
      <c r="AP178" s="3" t="s">
        <v>13</v>
      </c>
      <c r="AQ178" s="3" t="s">
        <v>8</v>
      </c>
    </row>
    <row r="179" spans="1:43" x14ac:dyDescent="0.35">
      <c r="A179" s="6">
        <v>214660182</v>
      </c>
      <c r="B179" s="4" t="s">
        <v>0</v>
      </c>
      <c r="C179" s="4"/>
      <c r="D179" s="4" t="s">
        <v>17</v>
      </c>
      <c r="E179" s="4" t="s">
        <v>72</v>
      </c>
      <c r="F179" s="4"/>
      <c r="G179" s="4" t="s">
        <v>100</v>
      </c>
      <c r="H179" s="4" t="s">
        <v>82</v>
      </c>
      <c r="I179" s="4">
        <v>52000</v>
      </c>
      <c r="J179" s="4">
        <v>10</v>
      </c>
      <c r="K179" s="4">
        <v>16.5</v>
      </c>
      <c r="L179" s="4">
        <v>54000</v>
      </c>
      <c r="M179" s="4">
        <v>8.5</v>
      </c>
      <c r="N179" s="4"/>
      <c r="O179" s="4"/>
      <c r="P179" s="4"/>
      <c r="Q179" s="4"/>
      <c r="R179" s="4"/>
      <c r="S179" s="4">
        <v>41000</v>
      </c>
      <c r="T179" s="4">
        <v>37800</v>
      </c>
      <c r="U179" s="4">
        <v>1.9</v>
      </c>
      <c r="V179" s="4">
        <v>1450</v>
      </c>
      <c r="W179" s="4">
        <v>41000</v>
      </c>
      <c r="X179" s="4"/>
      <c r="Y179" s="4">
        <v>1450</v>
      </c>
      <c r="Z179" s="4">
        <v>1250</v>
      </c>
      <c r="AA179" s="4">
        <v>1250</v>
      </c>
      <c r="AB179" s="4" t="s">
        <v>4</v>
      </c>
      <c r="AC179" s="4" t="s">
        <v>34</v>
      </c>
      <c r="AD179" s="4" t="s">
        <v>6</v>
      </c>
      <c r="AE179" s="4" t="s">
        <v>7</v>
      </c>
      <c r="AF179" s="4">
        <v>1</v>
      </c>
      <c r="AG179" s="4"/>
      <c r="AH179" s="4" t="s">
        <v>9</v>
      </c>
      <c r="AI179" s="4" t="s">
        <v>10</v>
      </c>
      <c r="AJ179" s="4" t="s">
        <v>11</v>
      </c>
      <c r="AK179" s="4"/>
      <c r="AL179" s="4"/>
      <c r="AM179" s="5"/>
      <c r="AN179" s="4" t="s">
        <v>8</v>
      </c>
      <c r="AO179" s="4" t="s">
        <v>8</v>
      </c>
      <c r="AP179" s="4" t="s">
        <v>13</v>
      </c>
      <c r="AQ179" s="4" t="s">
        <v>8</v>
      </c>
    </row>
    <row r="180" spans="1:43" x14ac:dyDescent="0.35">
      <c r="A180" s="2">
        <v>214660181</v>
      </c>
      <c r="B180" s="3" t="s">
        <v>0</v>
      </c>
      <c r="C180" s="3"/>
      <c r="D180" s="3" t="s">
        <v>17</v>
      </c>
      <c r="E180" s="3" t="s">
        <v>72</v>
      </c>
      <c r="F180" s="3"/>
      <c r="G180" s="3" t="s">
        <v>101</v>
      </c>
      <c r="H180" s="3" t="s">
        <v>83</v>
      </c>
      <c r="I180" s="3">
        <v>44000</v>
      </c>
      <c r="J180" s="3">
        <v>11</v>
      </c>
      <c r="K180" s="3">
        <v>17</v>
      </c>
      <c r="L180" s="3">
        <v>45000</v>
      </c>
      <c r="M180" s="3">
        <v>8.5</v>
      </c>
      <c r="N180" s="3"/>
      <c r="O180" s="3"/>
      <c r="P180" s="3"/>
      <c r="Q180" s="3"/>
      <c r="R180" s="3"/>
      <c r="S180" s="3">
        <v>37000</v>
      </c>
      <c r="T180" s="3">
        <v>32000</v>
      </c>
      <c r="U180" s="3">
        <v>1.9</v>
      </c>
      <c r="V180" s="3">
        <v>1250</v>
      </c>
      <c r="W180" s="3">
        <v>37000</v>
      </c>
      <c r="X180" s="3"/>
      <c r="Y180" s="3">
        <v>1250</v>
      </c>
      <c r="Z180" s="3">
        <v>1000</v>
      </c>
      <c r="AA180" s="3">
        <v>1000</v>
      </c>
      <c r="AB180" s="3" t="s">
        <v>4</v>
      </c>
      <c r="AC180" s="3" t="s">
        <v>34</v>
      </c>
      <c r="AD180" s="3" t="s">
        <v>6</v>
      </c>
      <c r="AE180" s="3" t="s">
        <v>7</v>
      </c>
      <c r="AF180" s="3">
        <v>1</v>
      </c>
      <c r="AG180" s="3"/>
      <c r="AH180" s="3" t="s">
        <v>9</v>
      </c>
      <c r="AI180" s="3" t="s">
        <v>10</v>
      </c>
      <c r="AJ180" s="3" t="s">
        <v>11</v>
      </c>
      <c r="AK180" s="3"/>
      <c r="AL180" s="3"/>
      <c r="AM180" s="1"/>
      <c r="AN180" s="3" t="s">
        <v>8</v>
      </c>
      <c r="AO180" s="3" t="s">
        <v>8</v>
      </c>
      <c r="AP180" s="3" t="s">
        <v>13</v>
      </c>
      <c r="AQ180" s="3" t="s">
        <v>8</v>
      </c>
    </row>
    <row r="181" spans="1:43" x14ac:dyDescent="0.35">
      <c r="A181" s="6">
        <v>214660180</v>
      </c>
      <c r="B181" s="4" t="s">
        <v>0</v>
      </c>
      <c r="C181" s="4"/>
      <c r="D181" s="4" t="s">
        <v>17</v>
      </c>
      <c r="E181" s="4" t="s">
        <v>72</v>
      </c>
      <c r="F181" s="4"/>
      <c r="G181" s="4" t="s">
        <v>101</v>
      </c>
      <c r="H181" s="4" t="s">
        <v>82</v>
      </c>
      <c r="I181" s="4">
        <v>45000</v>
      </c>
      <c r="J181" s="4">
        <v>11</v>
      </c>
      <c r="K181" s="4">
        <v>17.5</v>
      </c>
      <c r="L181" s="4">
        <v>46000</v>
      </c>
      <c r="M181" s="4">
        <v>8.5</v>
      </c>
      <c r="N181" s="4"/>
      <c r="O181" s="4"/>
      <c r="P181" s="4"/>
      <c r="Q181" s="4"/>
      <c r="R181" s="4"/>
      <c r="S181" s="4">
        <v>38000</v>
      </c>
      <c r="T181" s="4">
        <v>32400</v>
      </c>
      <c r="U181" s="4">
        <v>1.95</v>
      </c>
      <c r="V181" s="4">
        <v>1450</v>
      </c>
      <c r="W181" s="4">
        <v>28000</v>
      </c>
      <c r="X181" s="4"/>
      <c r="Y181" s="4">
        <v>1450</v>
      </c>
      <c r="Z181" s="4">
        <v>1250</v>
      </c>
      <c r="AA181" s="4">
        <v>1250</v>
      </c>
      <c r="AB181" s="4" t="s">
        <v>4</v>
      </c>
      <c r="AC181" s="4" t="s">
        <v>34</v>
      </c>
      <c r="AD181" s="4" t="s">
        <v>6</v>
      </c>
      <c r="AE181" s="4" t="s">
        <v>7</v>
      </c>
      <c r="AF181" s="4">
        <v>1</v>
      </c>
      <c r="AG181" s="4"/>
      <c r="AH181" s="4" t="s">
        <v>9</v>
      </c>
      <c r="AI181" s="4" t="s">
        <v>10</v>
      </c>
      <c r="AJ181" s="4" t="s">
        <v>11</v>
      </c>
      <c r="AK181" s="4"/>
      <c r="AL181" s="4"/>
      <c r="AM181" s="5"/>
      <c r="AN181" s="4" t="s">
        <v>8</v>
      </c>
      <c r="AO181" s="4" t="s">
        <v>8</v>
      </c>
      <c r="AP181" s="4" t="s">
        <v>13</v>
      </c>
      <c r="AQ181" s="4" t="s">
        <v>8</v>
      </c>
    </row>
    <row r="182" spans="1:43" x14ac:dyDescent="0.35">
      <c r="A182" s="2">
        <v>214660179</v>
      </c>
      <c r="B182" s="3" t="s">
        <v>0</v>
      </c>
      <c r="C182" s="3"/>
      <c r="D182" s="3" t="s">
        <v>17</v>
      </c>
      <c r="E182" s="3" t="s">
        <v>72</v>
      </c>
      <c r="F182" s="3"/>
      <c r="G182" s="3" t="s">
        <v>102</v>
      </c>
      <c r="H182" s="3" t="s">
        <v>84</v>
      </c>
      <c r="I182" s="3">
        <v>33000</v>
      </c>
      <c r="J182" s="3">
        <v>11.7</v>
      </c>
      <c r="K182" s="3">
        <v>17.5</v>
      </c>
      <c r="L182" s="3">
        <v>35000</v>
      </c>
      <c r="M182" s="3">
        <v>8.8000000000000007</v>
      </c>
      <c r="N182" s="3"/>
      <c r="O182" s="3"/>
      <c r="P182" s="3"/>
      <c r="Q182" s="3"/>
      <c r="R182" s="3"/>
      <c r="S182" s="3">
        <v>28000</v>
      </c>
      <c r="T182" s="3">
        <v>27000</v>
      </c>
      <c r="U182" s="3">
        <v>2.1</v>
      </c>
      <c r="V182" s="3">
        <v>1180</v>
      </c>
      <c r="W182" s="3">
        <v>28000</v>
      </c>
      <c r="X182" s="3"/>
      <c r="Y182" s="3">
        <v>1180</v>
      </c>
      <c r="Z182" s="3">
        <v>900</v>
      </c>
      <c r="AA182" s="3">
        <v>900</v>
      </c>
      <c r="AB182" s="3" t="s">
        <v>4</v>
      </c>
      <c r="AC182" s="3" t="s">
        <v>34</v>
      </c>
      <c r="AD182" s="3" t="s">
        <v>6</v>
      </c>
      <c r="AE182" s="3" t="s">
        <v>7</v>
      </c>
      <c r="AF182" s="3">
        <v>1</v>
      </c>
      <c r="AG182" s="3"/>
      <c r="AH182" s="3" t="s">
        <v>9</v>
      </c>
      <c r="AI182" s="3" t="s">
        <v>10</v>
      </c>
      <c r="AJ182" s="3" t="s">
        <v>11</v>
      </c>
      <c r="AK182" s="3" t="s">
        <v>15</v>
      </c>
      <c r="AL182" s="3"/>
      <c r="AM182" s="1"/>
      <c r="AN182" s="3" t="s">
        <v>8</v>
      </c>
      <c r="AO182" s="3" t="s">
        <v>8</v>
      </c>
      <c r="AP182" s="3" t="s">
        <v>16</v>
      </c>
      <c r="AQ182" s="3" t="s">
        <v>8</v>
      </c>
    </row>
    <row r="183" spans="1:43" x14ac:dyDescent="0.35">
      <c r="A183" s="6">
        <v>214660178</v>
      </c>
      <c r="B183" s="4" t="s">
        <v>0</v>
      </c>
      <c r="C183" s="4"/>
      <c r="D183" s="4" t="s">
        <v>17</v>
      </c>
      <c r="E183" s="4" t="s">
        <v>72</v>
      </c>
      <c r="F183" s="4"/>
      <c r="G183" s="4" t="s">
        <v>102</v>
      </c>
      <c r="H183" s="4" t="s">
        <v>85</v>
      </c>
      <c r="I183" s="4">
        <v>33000</v>
      </c>
      <c r="J183" s="4">
        <v>11.7</v>
      </c>
      <c r="K183" s="4">
        <v>17.5</v>
      </c>
      <c r="L183" s="4">
        <v>35000</v>
      </c>
      <c r="M183" s="4">
        <v>8.8000000000000007</v>
      </c>
      <c r="N183" s="4"/>
      <c r="O183" s="4"/>
      <c r="P183" s="4"/>
      <c r="Q183" s="4"/>
      <c r="R183" s="4"/>
      <c r="S183" s="4">
        <v>28000</v>
      </c>
      <c r="T183" s="4">
        <v>27000</v>
      </c>
      <c r="U183" s="4">
        <v>2.1</v>
      </c>
      <c r="V183" s="4">
        <v>1180</v>
      </c>
      <c r="W183" s="4">
        <v>28000</v>
      </c>
      <c r="X183" s="4"/>
      <c r="Y183" s="4">
        <v>1180</v>
      </c>
      <c r="Z183" s="4">
        <v>900</v>
      </c>
      <c r="AA183" s="4">
        <v>900</v>
      </c>
      <c r="AB183" s="4" t="s">
        <v>4</v>
      </c>
      <c r="AC183" s="4" t="s">
        <v>34</v>
      </c>
      <c r="AD183" s="4" t="s">
        <v>6</v>
      </c>
      <c r="AE183" s="4" t="s">
        <v>7</v>
      </c>
      <c r="AF183" s="4">
        <v>1</v>
      </c>
      <c r="AG183" s="4"/>
      <c r="AH183" s="4" t="s">
        <v>9</v>
      </c>
      <c r="AI183" s="4" t="s">
        <v>10</v>
      </c>
      <c r="AJ183" s="4" t="s">
        <v>11</v>
      </c>
      <c r="AK183" s="4" t="s">
        <v>15</v>
      </c>
      <c r="AL183" s="4"/>
      <c r="AM183" s="5"/>
      <c r="AN183" s="4" t="s">
        <v>8</v>
      </c>
      <c r="AO183" s="4" t="s">
        <v>8</v>
      </c>
      <c r="AP183" s="4" t="s">
        <v>16</v>
      </c>
      <c r="AQ183" s="4" t="s">
        <v>8</v>
      </c>
    </row>
    <row r="184" spans="1:43" x14ac:dyDescent="0.35">
      <c r="A184" s="2">
        <v>214660177</v>
      </c>
      <c r="B184" s="3" t="s">
        <v>0</v>
      </c>
      <c r="C184" s="3"/>
      <c r="D184" s="3" t="s">
        <v>2</v>
      </c>
      <c r="E184" s="3" t="s">
        <v>72</v>
      </c>
      <c r="F184" s="3"/>
      <c r="G184" s="3" t="s">
        <v>101</v>
      </c>
      <c r="H184" s="3" t="s">
        <v>83</v>
      </c>
      <c r="I184" s="3">
        <v>33000</v>
      </c>
      <c r="J184" s="3">
        <v>11</v>
      </c>
      <c r="K184" s="3">
        <v>18</v>
      </c>
      <c r="L184" s="3">
        <v>34600</v>
      </c>
      <c r="M184" s="3">
        <v>8.8000000000000007</v>
      </c>
      <c r="N184" s="3"/>
      <c r="O184" s="3"/>
      <c r="P184" s="3"/>
      <c r="Q184" s="3"/>
      <c r="R184" s="3"/>
      <c r="S184" s="3">
        <v>27600</v>
      </c>
      <c r="T184" s="3">
        <v>24400</v>
      </c>
      <c r="U184" s="3">
        <v>1.95</v>
      </c>
      <c r="V184" s="3">
        <v>1180</v>
      </c>
      <c r="W184" s="3">
        <v>27600</v>
      </c>
      <c r="X184" s="3"/>
      <c r="Y184" s="3">
        <v>1180</v>
      </c>
      <c r="Z184" s="3">
        <v>900</v>
      </c>
      <c r="AA184" s="3">
        <v>900</v>
      </c>
      <c r="AB184" s="3" t="s">
        <v>4</v>
      </c>
      <c r="AC184" s="3" t="s">
        <v>34</v>
      </c>
      <c r="AD184" s="3" t="s">
        <v>6</v>
      </c>
      <c r="AE184" s="3" t="s">
        <v>7</v>
      </c>
      <c r="AF184" s="3">
        <v>1</v>
      </c>
      <c r="AG184" s="3"/>
      <c r="AH184" s="3" t="s">
        <v>9</v>
      </c>
      <c r="AI184" s="3" t="s">
        <v>10</v>
      </c>
      <c r="AJ184" s="3" t="s">
        <v>11</v>
      </c>
      <c r="AK184" s="3"/>
      <c r="AL184" s="3"/>
      <c r="AM184" s="1"/>
      <c r="AN184" s="3" t="s">
        <v>8</v>
      </c>
      <c r="AO184" s="3" t="s">
        <v>8</v>
      </c>
      <c r="AP184" s="3" t="s">
        <v>13</v>
      </c>
      <c r="AQ184" s="3" t="s">
        <v>8</v>
      </c>
    </row>
    <row r="185" spans="1:43" x14ac:dyDescent="0.35">
      <c r="A185" s="6">
        <v>214660176</v>
      </c>
      <c r="B185" s="4" t="s">
        <v>0</v>
      </c>
      <c r="C185" s="4"/>
      <c r="D185" s="4" t="s">
        <v>2</v>
      </c>
      <c r="E185" s="4" t="s">
        <v>72</v>
      </c>
      <c r="F185" s="4"/>
      <c r="G185" s="4" t="s">
        <v>102</v>
      </c>
      <c r="H185" s="4" t="s">
        <v>84</v>
      </c>
      <c r="I185" s="4">
        <v>32000</v>
      </c>
      <c r="J185" s="4">
        <v>11.2</v>
      </c>
      <c r="K185" s="4">
        <v>17</v>
      </c>
      <c r="L185" s="4">
        <v>34600</v>
      </c>
      <c r="M185" s="4">
        <v>8.8000000000000007</v>
      </c>
      <c r="N185" s="4"/>
      <c r="O185" s="4"/>
      <c r="P185" s="4"/>
      <c r="Q185" s="4"/>
      <c r="R185" s="4"/>
      <c r="S185" s="4">
        <v>27600</v>
      </c>
      <c r="T185" s="4">
        <v>24400</v>
      </c>
      <c r="U185" s="4">
        <v>1.95</v>
      </c>
      <c r="V185" s="4">
        <v>1180</v>
      </c>
      <c r="W185" s="4">
        <v>27600</v>
      </c>
      <c r="X185" s="4"/>
      <c r="Y185" s="4">
        <v>1180</v>
      </c>
      <c r="Z185" s="4">
        <v>900</v>
      </c>
      <c r="AA185" s="4">
        <v>900</v>
      </c>
      <c r="AB185" s="4" t="s">
        <v>4</v>
      </c>
      <c r="AC185" s="4" t="s">
        <v>34</v>
      </c>
      <c r="AD185" s="4" t="s">
        <v>6</v>
      </c>
      <c r="AE185" s="4" t="s">
        <v>7</v>
      </c>
      <c r="AF185" s="4">
        <v>1</v>
      </c>
      <c r="AG185" s="4"/>
      <c r="AH185" s="4" t="s">
        <v>9</v>
      </c>
      <c r="AI185" s="4" t="s">
        <v>10</v>
      </c>
      <c r="AJ185" s="4" t="s">
        <v>11</v>
      </c>
      <c r="AK185" s="4"/>
      <c r="AL185" s="4"/>
      <c r="AM185" s="5"/>
      <c r="AN185" s="4" t="s">
        <v>8</v>
      </c>
      <c r="AO185" s="4" t="s">
        <v>8</v>
      </c>
      <c r="AP185" s="4" t="s">
        <v>13</v>
      </c>
      <c r="AQ185" s="4" t="s">
        <v>8</v>
      </c>
    </row>
    <row r="186" spans="1:43" x14ac:dyDescent="0.35">
      <c r="A186" s="2">
        <v>214660175</v>
      </c>
      <c r="B186" s="3" t="s">
        <v>0</v>
      </c>
      <c r="C186" s="3"/>
      <c r="D186" s="3" t="s">
        <v>2</v>
      </c>
      <c r="E186" s="3" t="s">
        <v>72</v>
      </c>
      <c r="F186" s="3"/>
      <c r="G186" s="3" t="s">
        <v>102</v>
      </c>
      <c r="H186" s="3" t="s">
        <v>85</v>
      </c>
      <c r="I186" s="3">
        <v>32000</v>
      </c>
      <c r="J186" s="3">
        <v>11.2</v>
      </c>
      <c r="K186" s="3">
        <v>17</v>
      </c>
      <c r="L186" s="3">
        <v>34600</v>
      </c>
      <c r="M186" s="3">
        <v>8.8000000000000007</v>
      </c>
      <c r="N186" s="3"/>
      <c r="O186" s="3"/>
      <c r="P186" s="3"/>
      <c r="Q186" s="3"/>
      <c r="R186" s="3"/>
      <c r="S186" s="3">
        <v>27600</v>
      </c>
      <c r="T186" s="3">
        <v>24400</v>
      </c>
      <c r="U186" s="3">
        <v>1.95</v>
      </c>
      <c r="V186" s="3">
        <v>1180</v>
      </c>
      <c r="W186" s="3">
        <v>27600</v>
      </c>
      <c r="X186" s="3"/>
      <c r="Y186" s="3">
        <v>1180</v>
      </c>
      <c r="Z186" s="3">
        <v>900</v>
      </c>
      <c r="AA186" s="3">
        <v>900</v>
      </c>
      <c r="AB186" s="3" t="s">
        <v>4</v>
      </c>
      <c r="AC186" s="3" t="s">
        <v>34</v>
      </c>
      <c r="AD186" s="3" t="s">
        <v>6</v>
      </c>
      <c r="AE186" s="3" t="s">
        <v>7</v>
      </c>
      <c r="AF186" s="3">
        <v>1</v>
      </c>
      <c r="AG186" s="3"/>
      <c r="AH186" s="3" t="s">
        <v>9</v>
      </c>
      <c r="AI186" s="3" t="s">
        <v>10</v>
      </c>
      <c r="AJ186" s="3" t="s">
        <v>11</v>
      </c>
      <c r="AK186" s="3"/>
      <c r="AL186" s="3"/>
      <c r="AM186" s="1"/>
      <c r="AN186" s="3" t="s">
        <v>8</v>
      </c>
      <c r="AO186" s="3" t="s">
        <v>8</v>
      </c>
      <c r="AP186" s="3" t="s">
        <v>13</v>
      </c>
      <c r="AQ186" s="3" t="s">
        <v>8</v>
      </c>
    </row>
    <row r="187" spans="1:43" x14ac:dyDescent="0.35">
      <c r="A187" s="6">
        <v>214660174</v>
      </c>
      <c r="B187" s="4" t="s">
        <v>0</v>
      </c>
      <c r="C187" s="4"/>
      <c r="D187" s="4" t="s">
        <v>2</v>
      </c>
      <c r="E187" s="4" t="s">
        <v>72</v>
      </c>
      <c r="F187" s="4"/>
      <c r="G187" s="4" t="s">
        <v>103</v>
      </c>
      <c r="H187" s="4" t="s">
        <v>84</v>
      </c>
      <c r="I187" s="4">
        <v>22800</v>
      </c>
      <c r="J187" s="4">
        <v>12.5</v>
      </c>
      <c r="K187" s="4">
        <v>18</v>
      </c>
      <c r="L187" s="4">
        <v>24000</v>
      </c>
      <c r="M187" s="4">
        <v>8.8000000000000007</v>
      </c>
      <c r="N187" s="4"/>
      <c r="O187" s="4"/>
      <c r="P187" s="4"/>
      <c r="Q187" s="4"/>
      <c r="R187" s="4"/>
      <c r="S187" s="4">
        <v>23600</v>
      </c>
      <c r="T187" s="4">
        <v>19200</v>
      </c>
      <c r="U187" s="4">
        <v>2.1</v>
      </c>
      <c r="V187" s="4">
        <v>820</v>
      </c>
      <c r="W187" s="4">
        <v>22400</v>
      </c>
      <c r="X187" s="4"/>
      <c r="Y187" s="4">
        <v>820</v>
      </c>
      <c r="Z187" s="4">
        <v>700</v>
      </c>
      <c r="AA187" s="4">
        <v>700</v>
      </c>
      <c r="AB187" s="4" t="s">
        <v>4</v>
      </c>
      <c r="AC187" s="4" t="s">
        <v>34</v>
      </c>
      <c r="AD187" s="4" t="s">
        <v>6</v>
      </c>
      <c r="AE187" s="4" t="s">
        <v>7</v>
      </c>
      <c r="AF187" s="4">
        <v>1</v>
      </c>
      <c r="AG187" s="4"/>
      <c r="AH187" s="4" t="s">
        <v>9</v>
      </c>
      <c r="AI187" s="4" t="s">
        <v>10</v>
      </c>
      <c r="AJ187" s="4" t="s">
        <v>11</v>
      </c>
      <c r="AK187" s="4" t="s">
        <v>15</v>
      </c>
      <c r="AL187" s="4"/>
      <c r="AM187" s="5"/>
      <c r="AN187" s="4" t="s">
        <v>8</v>
      </c>
      <c r="AO187" s="4" t="s">
        <v>8</v>
      </c>
      <c r="AP187" s="4" t="s">
        <v>16</v>
      </c>
      <c r="AQ187" s="4" t="s">
        <v>8</v>
      </c>
    </row>
    <row r="188" spans="1:43" x14ac:dyDescent="0.35">
      <c r="A188" s="2">
        <v>214660173</v>
      </c>
      <c r="B188" s="3" t="s">
        <v>0</v>
      </c>
      <c r="C188" s="3"/>
      <c r="D188" s="3" t="s">
        <v>2</v>
      </c>
      <c r="E188" s="3" t="s">
        <v>72</v>
      </c>
      <c r="F188" s="3"/>
      <c r="G188" s="3" t="s">
        <v>103</v>
      </c>
      <c r="H188" s="3" t="s">
        <v>85</v>
      </c>
      <c r="I188" s="3">
        <v>22800</v>
      </c>
      <c r="J188" s="3">
        <v>12.5</v>
      </c>
      <c r="K188" s="3">
        <v>18</v>
      </c>
      <c r="L188" s="3">
        <v>24000</v>
      </c>
      <c r="M188" s="3">
        <v>8.8000000000000007</v>
      </c>
      <c r="N188" s="3"/>
      <c r="O188" s="3"/>
      <c r="P188" s="3"/>
      <c r="Q188" s="3"/>
      <c r="R188" s="3"/>
      <c r="S188" s="3">
        <v>23600</v>
      </c>
      <c r="T188" s="3">
        <v>19200</v>
      </c>
      <c r="U188" s="3">
        <v>2.1</v>
      </c>
      <c r="V188" s="3">
        <v>820</v>
      </c>
      <c r="W188" s="3">
        <v>22400</v>
      </c>
      <c r="X188" s="3"/>
      <c r="Y188" s="3">
        <v>820</v>
      </c>
      <c r="Z188" s="3">
        <v>700</v>
      </c>
      <c r="AA188" s="3">
        <v>700</v>
      </c>
      <c r="AB188" s="3" t="s">
        <v>4</v>
      </c>
      <c r="AC188" s="3" t="s">
        <v>34</v>
      </c>
      <c r="AD188" s="3" t="s">
        <v>6</v>
      </c>
      <c r="AE188" s="3" t="s">
        <v>7</v>
      </c>
      <c r="AF188" s="3">
        <v>1</v>
      </c>
      <c r="AG188" s="3"/>
      <c r="AH188" s="3" t="s">
        <v>9</v>
      </c>
      <c r="AI188" s="3" t="s">
        <v>10</v>
      </c>
      <c r="AJ188" s="3" t="s">
        <v>11</v>
      </c>
      <c r="AK188" s="3" t="s">
        <v>15</v>
      </c>
      <c r="AL188" s="3"/>
      <c r="AM188" s="1"/>
      <c r="AN188" s="3" t="s">
        <v>8</v>
      </c>
      <c r="AO188" s="3" t="s">
        <v>8</v>
      </c>
      <c r="AP188" s="3" t="s">
        <v>16</v>
      </c>
      <c r="AQ188" s="3" t="s">
        <v>8</v>
      </c>
    </row>
    <row r="189" spans="1:43" x14ac:dyDescent="0.35">
      <c r="A189" s="6">
        <v>214660172</v>
      </c>
      <c r="B189" s="4" t="s">
        <v>0</v>
      </c>
      <c r="C189" s="4"/>
      <c r="D189" s="4" t="s">
        <v>2</v>
      </c>
      <c r="E189" s="4" t="s">
        <v>72</v>
      </c>
      <c r="F189" s="4"/>
      <c r="G189" s="4" t="s">
        <v>103</v>
      </c>
      <c r="H189" s="4"/>
      <c r="I189" s="4">
        <v>22800</v>
      </c>
      <c r="J189" s="4">
        <v>11</v>
      </c>
      <c r="K189" s="4">
        <v>14.8</v>
      </c>
      <c r="L189" s="4">
        <v>23000</v>
      </c>
      <c r="M189" s="4">
        <v>8.5</v>
      </c>
      <c r="N189" s="4"/>
      <c r="O189" s="4"/>
      <c r="P189" s="4"/>
      <c r="Q189" s="4"/>
      <c r="R189" s="4"/>
      <c r="S189" s="4">
        <v>21000</v>
      </c>
      <c r="T189" s="4">
        <v>18600</v>
      </c>
      <c r="U189" s="4">
        <v>2</v>
      </c>
      <c r="V189" s="4">
        <v>680</v>
      </c>
      <c r="W189" s="4">
        <v>21000</v>
      </c>
      <c r="X189" s="4"/>
      <c r="Y189" s="4">
        <v>680</v>
      </c>
      <c r="Z189" s="4">
        <v>680</v>
      </c>
      <c r="AA189" s="4">
        <v>680</v>
      </c>
      <c r="AB189" s="4" t="s">
        <v>4</v>
      </c>
      <c r="AC189" s="4" t="s">
        <v>34</v>
      </c>
      <c r="AD189" s="4" t="s">
        <v>35</v>
      </c>
      <c r="AE189" s="4" t="s">
        <v>7</v>
      </c>
      <c r="AF189" s="4">
        <v>1</v>
      </c>
      <c r="AG189" s="4"/>
      <c r="AH189" s="4" t="s">
        <v>9</v>
      </c>
      <c r="AI189" s="4" t="s">
        <v>10</v>
      </c>
      <c r="AJ189" s="4"/>
      <c r="AK189" s="4"/>
      <c r="AL189" s="4"/>
      <c r="AM189" s="5"/>
      <c r="AN189" s="4" t="s">
        <v>8</v>
      </c>
      <c r="AO189" s="4" t="s">
        <v>8</v>
      </c>
      <c r="AP189" s="4" t="s">
        <v>8</v>
      </c>
      <c r="AQ189" s="4" t="s">
        <v>8</v>
      </c>
    </row>
    <row r="190" spans="1:43" x14ac:dyDescent="0.35">
      <c r="A190" s="2">
        <v>214660171</v>
      </c>
      <c r="B190" s="3" t="s">
        <v>0</v>
      </c>
      <c r="C190" s="3"/>
      <c r="D190" s="3" t="s">
        <v>17</v>
      </c>
      <c r="E190" s="3" t="s">
        <v>72</v>
      </c>
      <c r="F190" s="3"/>
      <c r="G190" s="3" t="s">
        <v>73</v>
      </c>
      <c r="H190" s="3"/>
      <c r="I190" s="3">
        <v>52500</v>
      </c>
      <c r="J190" s="3">
        <v>10</v>
      </c>
      <c r="K190" s="3">
        <v>17.5</v>
      </c>
      <c r="L190" s="3">
        <v>55000</v>
      </c>
      <c r="M190" s="3">
        <v>9</v>
      </c>
      <c r="N190" s="3"/>
      <c r="O190" s="3"/>
      <c r="P190" s="3"/>
      <c r="Q190" s="3"/>
      <c r="R190" s="3"/>
      <c r="S190" s="3">
        <v>42000</v>
      </c>
      <c r="T190" s="3">
        <v>38500</v>
      </c>
      <c r="U190" s="3">
        <v>1.9</v>
      </c>
      <c r="V190" s="3">
        <v>1600</v>
      </c>
      <c r="W190" s="3">
        <v>42000</v>
      </c>
      <c r="X190" s="3"/>
      <c r="Y190" s="3">
        <v>1600</v>
      </c>
      <c r="Z190" s="3">
        <v>1300</v>
      </c>
      <c r="AA190" s="3">
        <v>1300</v>
      </c>
      <c r="AB190" s="3" t="s">
        <v>4</v>
      </c>
      <c r="AC190" s="3" t="s">
        <v>34</v>
      </c>
      <c r="AD190" s="3" t="s">
        <v>6</v>
      </c>
      <c r="AE190" s="3" t="s">
        <v>7</v>
      </c>
      <c r="AF190" s="3">
        <v>1</v>
      </c>
      <c r="AG190" s="3"/>
      <c r="AH190" s="3" t="s">
        <v>9</v>
      </c>
      <c r="AI190" s="3" t="s">
        <v>10</v>
      </c>
      <c r="AJ190" s="3" t="s">
        <v>11</v>
      </c>
      <c r="AK190" s="3"/>
      <c r="AL190" s="3"/>
      <c r="AM190" s="1"/>
      <c r="AN190" s="3" t="s">
        <v>8</v>
      </c>
      <c r="AO190" s="3" t="s">
        <v>8</v>
      </c>
      <c r="AP190" s="3" t="s">
        <v>13</v>
      </c>
      <c r="AQ190" s="3" t="s">
        <v>8</v>
      </c>
    </row>
    <row r="191" spans="1:43" x14ac:dyDescent="0.35">
      <c r="A191" s="6">
        <v>214660170</v>
      </c>
      <c r="B191" s="4" t="s">
        <v>0</v>
      </c>
      <c r="C191" s="4"/>
      <c r="D191" s="4" t="s">
        <v>2</v>
      </c>
      <c r="E191" s="4" t="s">
        <v>72</v>
      </c>
      <c r="F191" s="4"/>
      <c r="G191" s="4" t="s">
        <v>74</v>
      </c>
      <c r="H191" s="4"/>
      <c r="I191" s="4">
        <v>34000</v>
      </c>
      <c r="J191" s="4">
        <v>10.8</v>
      </c>
      <c r="K191" s="4">
        <v>18.5</v>
      </c>
      <c r="L191" s="4">
        <v>35000</v>
      </c>
      <c r="M191" s="4">
        <v>9.1</v>
      </c>
      <c r="N191" s="4"/>
      <c r="O191" s="4"/>
      <c r="P191" s="4"/>
      <c r="Q191" s="4"/>
      <c r="R191" s="4"/>
      <c r="S191" s="4">
        <v>27000</v>
      </c>
      <c r="T191" s="4">
        <v>24600</v>
      </c>
      <c r="U191" s="4">
        <v>2</v>
      </c>
      <c r="V191" s="4">
        <v>1200</v>
      </c>
      <c r="W191" s="4">
        <v>27600</v>
      </c>
      <c r="X191" s="4"/>
      <c r="Y191" s="4">
        <v>1200</v>
      </c>
      <c r="Z191" s="4">
        <v>900</v>
      </c>
      <c r="AA191" s="4">
        <v>900</v>
      </c>
      <c r="AB191" s="4" t="s">
        <v>4</v>
      </c>
      <c r="AC191" s="4" t="s">
        <v>34</v>
      </c>
      <c r="AD191" s="4" t="s">
        <v>6</v>
      </c>
      <c r="AE191" s="4" t="s">
        <v>7</v>
      </c>
      <c r="AF191" s="4">
        <v>1</v>
      </c>
      <c r="AG191" s="4"/>
      <c r="AH191" s="4" t="s">
        <v>9</v>
      </c>
      <c r="AI191" s="4" t="s">
        <v>10</v>
      </c>
      <c r="AJ191" s="4" t="s">
        <v>11</v>
      </c>
      <c r="AK191" s="4"/>
      <c r="AL191" s="4"/>
      <c r="AM191" s="5"/>
      <c r="AN191" s="4" t="s">
        <v>8</v>
      </c>
      <c r="AO191" s="4" t="s">
        <v>8</v>
      </c>
      <c r="AP191" s="4" t="s">
        <v>13</v>
      </c>
      <c r="AQ191" s="4" t="s">
        <v>8</v>
      </c>
    </row>
    <row r="192" spans="1:43" x14ac:dyDescent="0.35">
      <c r="A192" s="2">
        <v>214608237</v>
      </c>
      <c r="B192" s="3" t="s">
        <v>0</v>
      </c>
      <c r="C192" s="3" t="s">
        <v>1</v>
      </c>
      <c r="D192" s="3" t="s">
        <v>17</v>
      </c>
      <c r="E192" s="3" t="s">
        <v>0</v>
      </c>
      <c r="F192" s="3"/>
      <c r="G192" s="3" t="s">
        <v>104</v>
      </c>
      <c r="H192" s="3"/>
      <c r="I192" s="3">
        <v>54000</v>
      </c>
      <c r="J192" s="3">
        <v>10</v>
      </c>
      <c r="K192" s="3">
        <v>16</v>
      </c>
      <c r="L192" s="3">
        <v>55000</v>
      </c>
      <c r="M192" s="3">
        <v>8.8000000000000007</v>
      </c>
      <c r="N192" s="3"/>
      <c r="O192" s="3"/>
      <c r="P192" s="3"/>
      <c r="Q192" s="3"/>
      <c r="R192" s="3"/>
      <c r="S192" s="3">
        <v>42000</v>
      </c>
      <c r="T192" s="3">
        <v>38500</v>
      </c>
      <c r="U192" s="3">
        <v>1.9</v>
      </c>
      <c r="V192" s="3">
        <v>1650</v>
      </c>
      <c r="W192" s="3">
        <v>42000</v>
      </c>
      <c r="X192" s="3"/>
      <c r="Y192" s="3">
        <v>1650</v>
      </c>
      <c r="Z192" s="3">
        <v>1650</v>
      </c>
      <c r="AA192" s="3">
        <v>1650</v>
      </c>
      <c r="AB192" s="3" t="s">
        <v>4</v>
      </c>
      <c r="AC192" s="3" t="s">
        <v>5</v>
      </c>
      <c r="AD192" s="3" t="s">
        <v>6</v>
      </c>
      <c r="AE192" s="3" t="s">
        <v>7</v>
      </c>
      <c r="AF192" s="3">
        <v>1</v>
      </c>
      <c r="AG192" s="3" t="s">
        <v>8</v>
      </c>
      <c r="AH192" s="3" t="s">
        <v>9</v>
      </c>
      <c r="AI192" s="3" t="s">
        <v>10</v>
      </c>
      <c r="AJ192" s="3" t="s">
        <v>11</v>
      </c>
      <c r="AK192" s="3"/>
      <c r="AL192" s="3"/>
      <c r="AM192" s="1"/>
      <c r="AN192" s="3" t="s">
        <v>8</v>
      </c>
      <c r="AO192" s="3" t="s">
        <v>12</v>
      </c>
      <c r="AP192" s="3" t="s">
        <v>13</v>
      </c>
      <c r="AQ192" s="3" t="s">
        <v>8</v>
      </c>
    </row>
    <row r="193" spans="1:43" x14ac:dyDescent="0.35">
      <c r="A193" s="6">
        <v>214608236</v>
      </c>
      <c r="B193" s="4" t="s">
        <v>0</v>
      </c>
      <c r="C193" s="4" t="s">
        <v>1</v>
      </c>
      <c r="D193" s="4" t="s">
        <v>2</v>
      </c>
      <c r="E193" s="4" t="s">
        <v>0</v>
      </c>
      <c r="F193" s="4"/>
      <c r="G193" s="4" t="s">
        <v>105</v>
      </c>
      <c r="H193" s="4"/>
      <c r="I193" s="4">
        <v>34200</v>
      </c>
      <c r="J193" s="4">
        <v>11.2</v>
      </c>
      <c r="K193" s="4">
        <v>17</v>
      </c>
      <c r="L193" s="4">
        <v>36000</v>
      </c>
      <c r="M193" s="4">
        <v>8.8000000000000007</v>
      </c>
      <c r="N193" s="4"/>
      <c r="O193" s="4"/>
      <c r="P193" s="4"/>
      <c r="Q193" s="4"/>
      <c r="R193" s="4"/>
      <c r="S193" s="4">
        <v>27600</v>
      </c>
      <c r="T193" s="4">
        <v>25200</v>
      </c>
      <c r="U193" s="4">
        <v>1.9</v>
      </c>
      <c r="V193" s="4">
        <v>1100</v>
      </c>
      <c r="W193" s="4">
        <v>27600</v>
      </c>
      <c r="X193" s="4"/>
      <c r="Y193" s="4">
        <v>1100</v>
      </c>
      <c r="Z193" s="4">
        <v>1100</v>
      </c>
      <c r="AA193" s="4">
        <v>1100</v>
      </c>
      <c r="AB193" s="4" t="s">
        <v>4</v>
      </c>
      <c r="AC193" s="4" t="s">
        <v>5</v>
      </c>
      <c r="AD193" s="4" t="s">
        <v>6</v>
      </c>
      <c r="AE193" s="4" t="s">
        <v>7</v>
      </c>
      <c r="AF193" s="4">
        <v>1</v>
      </c>
      <c r="AG193" s="4" t="s">
        <v>8</v>
      </c>
      <c r="AH193" s="4" t="s">
        <v>9</v>
      </c>
      <c r="AI193" s="4" t="s">
        <v>10</v>
      </c>
      <c r="AJ193" s="4" t="s">
        <v>11</v>
      </c>
      <c r="AK193" s="4"/>
      <c r="AL193" s="4"/>
      <c r="AM193" s="5"/>
      <c r="AN193" s="4" t="s">
        <v>8</v>
      </c>
      <c r="AO193" s="4" t="s">
        <v>12</v>
      </c>
      <c r="AP193" s="4" t="s">
        <v>13</v>
      </c>
      <c r="AQ193" s="4" t="s">
        <v>8</v>
      </c>
    </row>
    <row r="194" spans="1:43" x14ac:dyDescent="0.35">
      <c r="A194" s="2">
        <v>214608235</v>
      </c>
      <c r="B194" s="3" t="s">
        <v>0</v>
      </c>
      <c r="C194" s="3" t="s">
        <v>106</v>
      </c>
      <c r="D194" s="3" t="s">
        <v>107</v>
      </c>
      <c r="E194" s="3" t="s">
        <v>0</v>
      </c>
      <c r="F194" s="3"/>
      <c r="G194" s="3" t="s">
        <v>108</v>
      </c>
      <c r="H194" s="3"/>
      <c r="I194" s="3">
        <v>54000</v>
      </c>
      <c r="J194" s="3">
        <v>10</v>
      </c>
      <c r="K194" s="3">
        <v>16</v>
      </c>
      <c r="L194" s="3">
        <v>54000</v>
      </c>
      <c r="M194" s="3">
        <v>8.5</v>
      </c>
      <c r="N194" s="3"/>
      <c r="O194" s="3"/>
      <c r="P194" s="3"/>
      <c r="Q194" s="3"/>
      <c r="R194" s="3"/>
      <c r="S194" s="3">
        <v>35600</v>
      </c>
      <c r="T194" s="3">
        <v>38500</v>
      </c>
      <c r="U194" s="3">
        <v>1.9</v>
      </c>
      <c r="V194" s="3">
        <v>1800</v>
      </c>
      <c r="W194" s="3">
        <v>35600</v>
      </c>
      <c r="X194" s="3"/>
      <c r="Y194" s="3">
        <v>1800</v>
      </c>
      <c r="Z194" s="3">
        <v>1450</v>
      </c>
      <c r="AA194" s="3">
        <v>1450</v>
      </c>
      <c r="AB194" s="3" t="s">
        <v>4</v>
      </c>
      <c r="AC194" s="3" t="s">
        <v>5</v>
      </c>
      <c r="AD194" s="3" t="s">
        <v>6</v>
      </c>
      <c r="AE194" s="3" t="s">
        <v>7</v>
      </c>
      <c r="AF194" s="3">
        <v>1</v>
      </c>
      <c r="AG194" s="3" t="s">
        <v>8</v>
      </c>
      <c r="AH194" s="3" t="s">
        <v>9</v>
      </c>
      <c r="AI194" s="3" t="s">
        <v>10</v>
      </c>
      <c r="AJ194" s="3" t="s">
        <v>11</v>
      </c>
      <c r="AK194" s="3"/>
      <c r="AL194" s="3"/>
      <c r="AM194" s="3" t="s">
        <v>109</v>
      </c>
      <c r="AN194" s="3" t="s">
        <v>8</v>
      </c>
      <c r="AO194" s="3" t="s">
        <v>12</v>
      </c>
      <c r="AP194" s="3" t="s">
        <v>13</v>
      </c>
      <c r="AQ194" s="3" t="s">
        <v>8</v>
      </c>
    </row>
    <row r="195" spans="1:43" x14ac:dyDescent="0.35">
      <c r="A195" s="6">
        <v>214608234</v>
      </c>
      <c r="B195" s="4" t="s">
        <v>0</v>
      </c>
      <c r="C195" s="4" t="s">
        <v>106</v>
      </c>
      <c r="D195" s="4" t="s">
        <v>107</v>
      </c>
      <c r="E195" s="4" t="s">
        <v>0</v>
      </c>
      <c r="F195" s="4"/>
      <c r="G195" s="4" t="s">
        <v>110</v>
      </c>
      <c r="H195" s="4"/>
      <c r="I195" s="4">
        <v>45000</v>
      </c>
      <c r="J195" s="4">
        <v>11.2</v>
      </c>
      <c r="K195" s="4">
        <v>17</v>
      </c>
      <c r="L195" s="4">
        <v>47000</v>
      </c>
      <c r="M195" s="4">
        <v>8.5</v>
      </c>
      <c r="N195" s="4"/>
      <c r="O195" s="4"/>
      <c r="P195" s="4"/>
      <c r="Q195" s="4"/>
      <c r="R195" s="4"/>
      <c r="S195" s="4">
        <v>32000</v>
      </c>
      <c r="T195" s="4">
        <v>34400</v>
      </c>
      <c r="U195" s="4">
        <v>2</v>
      </c>
      <c r="V195" s="4">
        <v>1550</v>
      </c>
      <c r="W195" s="4">
        <v>32000</v>
      </c>
      <c r="X195" s="4"/>
      <c r="Y195" s="4">
        <v>1550</v>
      </c>
      <c r="Z195" s="4">
        <v>1200</v>
      </c>
      <c r="AA195" s="4">
        <v>1200</v>
      </c>
      <c r="AB195" s="4" t="s">
        <v>4</v>
      </c>
      <c r="AC195" s="4" t="s">
        <v>5</v>
      </c>
      <c r="AD195" s="4" t="s">
        <v>6</v>
      </c>
      <c r="AE195" s="4" t="s">
        <v>7</v>
      </c>
      <c r="AF195" s="4">
        <v>1</v>
      </c>
      <c r="AG195" s="4" t="s">
        <v>8</v>
      </c>
      <c r="AH195" s="4" t="s">
        <v>9</v>
      </c>
      <c r="AI195" s="4" t="s">
        <v>10</v>
      </c>
      <c r="AJ195" s="4" t="s">
        <v>11</v>
      </c>
      <c r="AK195" s="4"/>
      <c r="AL195" s="4"/>
      <c r="AM195" s="4" t="s">
        <v>109</v>
      </c>
      <c r="AN195" s="4" t="s">
        <v>8</v>
      </c>
      <c r="AO195" s="4" t="s">
        <v>12</v>
      </c>
      <c r="AP195" s="4" t="s">
        <v>13</v>
      </c>
      <c r="AQ195" s="4" t="s">
        <v>8</v>
      </c>
    </row>
    <row r="196" spans="1:43" x14ac:dyDescent="0.35">
      <c r="A196" s="2">
        <v>214608233</v>
      </c>
      <c r="B196" s="3" t="s">
        <v>0</v>
      </c>
      <c r="C196" s="3" t="s">
        <v>1</v>
      </c>
      <c r="D196" s="3" t="s">
        <v>17</v>
      </c>
      <c r="E196" s="3" t="s">
        <v>0</v>
      </c>
      <c r="F196" s="3"/>
      <c r="G196" s="3" t="s">
        <v>18</v>
      </c>
      <c r="H196" s="3" t="s">
        <v>80</v>
      </c>
      <c r="I196" s="3">
        <v>52000</v>
      </c>
      <c r="J196" s="3">
        <v>10</v>
      </c>
      <c r="K196" s="3">
        <v>16.5</v>
      </c>
      <c r="L196" s="3">
        <v>54000</v>
      </c>
      <c r="M196" s="3">
        <v>8.5</v>
      </c>
      <c r="N196" s="3">
        <v>52500</v>
      </c>
      <c r="O196" s="3">
        <v>10.199999999999999</v>
      </c>
      <c r="P196" s="3">
        <v>17.5</v>
      </c>
      <c r="Q196" s="3">
        <v>53000</v>
      </c>
      <c r="R196" s="3">
        <v>10</v>
      </c>
      <c r="S196" s="3">
        <v>41000</v>
      </c>
      <c r="T196" s="3">
        <v>37800</v>
      </c>
      <c r="U196" s="3">
        <v>1.9</v>
      </c>
      <c r="V196" s="3">
        <v>1450</v>
      </c>
      <c r="W196" s="3">
        <v>41000</v>
      </c>
      <c r="X196" s="3"/>
      <c r="Y196" s="3">
        <v>1450</v>
      </c>
      <c r="Z196" s="3">
        <v>1250</v>
      </c>
      <c r="AA196" s="3">
        <v>1250</v>
      </c>
      <c r="AB196" s="3" t="s">
        <v>4</v>
      </c>
      <c r="AC196" s="3" t="s">
        <v>5</v>
      </c>
      <c r="AD196" s="3" t="s">
        <v>6</v>
      </c>
      <c r="AE196" s="3" t="s">
        <v>7</v>
      </c>
      <c r="AF196" s="3">
        <v>1</v>
      </c>
      <c r="AG196" s="3" t="s">
        <v>8</v>
      </c>
      <c r="AH196" s="3" t="s">
        <v>9</v>
      </c>
      <c r="AI196" s="3" t="s">
        <v>10</v>
      </c>
      <c r="AJ196" s="3" t="s">
        <v>11</v>
      </c>
      <c r="AK196" s="3"/>
      <c r="AL196" s="3"/>
      <c r="AM196" s="1"/>
      <c r="AN196" s="3" t="s">
        <v>8</v>
      </c>
      <c r="AO196" s="3" t="s">
        <v>12</v>
      </c>
      <c r="AP196" s="3" t="s">
        <v>13</v>
      </c>
      <c r="AQ196" s="3" t="s">
        <v>8</v>
      </c>
    </row>
    <row r="197" spans="1:43" x14ac:dyDescent="0.35">
      <c r="A197" s="6">
        <v>214608232</v>
      </c>
      <c r="B197" s="4" t="s">
        <v>0</v>
      </c>
      <c r="C197" s="4" t="s">
        <v>1</v>
      </c>
      <c r="D197" s="4" t="s">
        <v>17</v>
      </c>
      <c r="E197" s="4" t="s">
        <v>0</v>
      </c>
      <c r="F197" s="4"/>
      <c r="G197" s="4" t="s">
        <v>18</v>
      </c>
      <c r="H197" s="4" t="s">
        <v>81</v>
      </c>
      <c r="I197" s="4">
        <v>52000</v>
      </c>
      <c r="J197" s="4">
        <v>10</v>
      </c>
      <c r="K197" s="4">
        <v>16.5</v>
      </c>
      <c r="L197" s="4">
        <v>54000</v>
      </c>
      <c r="M197" s="4">
        <v>8.5</v>
      </c>
      <c r="N197" s="4">
        <v>52500</v>
      </c>
      <c r="O197" s="4">
        <v>10.199999999999999</v>
      </c>
      <c r="P197" s="4">
        <v>17.5</v>
      </c>
      <c r="Q197" s="4">
        <v>53000</v>
      </c>
      <c r="R197" s="4">
        <v>10</v>
      </c>
      <c r="S197" s="4">
        <v>41000</v>
      </c>
      <c r="T197" s="4">
        <v>37800</v>
      </c>
      <c r="U197" s="4">
        <v>1.9</v>
      </c>
      <c r="V197" s="4">
        <v>1450</v>
      </c>
      <c r="W197" s="4">
        <v>41000</v>
      </c>
      <c r="X197" s="4"/>
      <c r="Y197" s="4">
        <v>1450</v>
      </c>
      <c r="Z197" s="4">
        <v>1250</v>
      </c>
      <c r="AA197" s="4">
        <v>1250</v>
      </c>
      <c r="AB197" s="4" t="s">
        <v>4</v>
      </c>
      <c r="AC197" s="4" t="s">
        <v>5</v>
      </c>
      <c r="AD197" s="4" t="s">
        <v>6</v>
      </c>
      <c r="AE197" s="4" t="s">
        <v>7</v>
      </c>
      <c r="AF197" s="4">
        <v>1</v>
      </c>
      <c r="AG197" s="4" t="s">
        <v>8</v>
      </c>
      <c r="AH197" s="4" t="s">
        <v>9</v>
      </c>
      <c r="AI197" s="4" t="s">
        <v>10</v>
      </c>
      <c r="AJ197" s="4" t="s">
        <v>11</v>
      </c>
      <c r="AK197" s="4"/>
      <c r="AL197" s="4"/>
      <c r="AM197" s="5"/>
      <c r="AN197" s="4" t="s">
        <v>8</v>
      </c>
      <c r="AO197" s="4" t="s">
        <v>12</v>
      </c>
      <c r="AP197" s="4" t="s">
        <v>13</v>
      </c>
      <c r="AQ197" s="4" t="s">
        <v>8</v>
      </c>
    </row>
    <row r="198" spans="1:43" x14ac:dyDescent="0.35">
      <c r="A198" s="2">
        <v>214608231</v>
      </c>
      <c r="B198" s="3" t="s">
        <v>0</v>
      </c>
      <c r="C198" s="3" t="s">
        <v>1</v>
      </c>
      <c r="D198" s="3" t="s">
        <v>17</v>
      </c>
      <c r="E198" s="3" t="s">
        <v>0</v>
      </c>
      <c r="F198" s="3"/>
      <c r="G198" s="3" t="s">
        <v>22</v>
      </c>
      <c r="H198" s="3" t="s">
        <v>83</v>
      </c>
      <c r="I198" s="3">
        <v>44000</v>
      </c>
      <c r="J198" s="3">
        <v>11</v>
      </c>
      <c r="K198" s="3">
        <v>17</v>
      </c>
      <c r="L198" s="3">
        <v>45000</v>
      </c>
      <c r="M198" s="3">
        <v>8.5</v>
      </c>
      <c r="N198" s="3">
        <v>44000</v>
      </c>
      <c r="O198" s="3">
        <v>11</v>
      </c>
      <c r="P198" s="3">
        <v>18</v>
      </c>
      <c r="Q198" s="3">
        <v>45000</v>
      </c>
      <c r="R198" s="3">
        <v>10</v>
      </c>
      <c r="S198" s="3">
        <v>37000</v>
      </c>
      <c r="T198" s="3">
        <v>32400</v>
      </c>
      <c r="U198" s="3">
        <v>1.95</v>
      </c>
      <c r="V198" s="3">
        <v>1250</v>
      </c>
      <c r="W198" s="3">
        <v>37000</v>
      </c>
      <c r="X198" s="3"/>
      <c r="Y198" s="3">
        <v>1250</v>
      </c>
      <c r="Z198" s="3">
        <v>1000</v>
      </c>
      <c r="AA198" s="3">
        <v>1000</v>
      </c>
      <c r="AB198" s="3" t="s">
        <v>4</v>
      </c>
      <c r="AC198" s="3" t="s">
        <v>5</v>
      </c>
      <c r="AD198" s="3" t="s">
        <v>6</v>
      </c>
      <c r="AE198" s="3" t="s">
        <v>7</v>
      </c>
      <c r="AF198" s="3">
        <v>1</v>
      </c>
      <c r="AG198" s="3" t="s">
        <v>8</v>
      </c>
      <c r="AH198" s="3" t="s">
        <v>9</v>
      </c>
      <c r="AI198" s="3" t="s">
        <v>10</v>
      </c>
      <c r="AJ198" s="3" t="s">
        <v>11</v>
      </c>
      <c r="AK198" s="3"/>
      <c r="AL198" s="3"/>
      <c r="AM198" s="1"/>
      <c r="AN198" s="3" t="s">
        <v>8</v>
      </c>
      <c r="AO198" s="3" t="s">
        <v>12</v>
      </c>
      <c r="AP198" s="3" t="s">
        <v>13</v>
      </c>
      <c r="AQ198" s="3" t="s">
        <v>8</v>
      </c>
    </row>
    <row r="199" spans="1:43" x14ac:dyDescent="0.35">
      <c r="A199" s="6">
        <v>214608230</v>
      </c>
      <c r="B199" s="4" t="s">
        <v>0</v>
      </c>
      <c r="C199" s="4" t="s">
        <v>1</v>
      </c>
      <c r="D199" s="4" t="s">
        <v>17</v>
      </c>
      <c r="E199" s="4" t="s">
        <v>0</v>
      </c>
      <c r="F199" s="4"/>
      <c r="G199" s="4" t="s">
        <v>22</v>
      </c>
      <c r="H199" s="4" t="s">
        <v>82</v>
      </c>
      <c r="I199" s="4">
        <v>45000</v>
      </c>
      <c r="J199" s="4">
        <v>11</v>
      </c>
      <c r="K199" s="4">
        <v>17.5</v>
      </c>
      <c r="L199" s="4">
        <v>46000</v>
      </c>
      <c r="M199" s="4">
        <v>8.5</v>
      </c>
      <c r="N199" s="4">
        <v>45000</v>
      </c>
      <c r="O199" s="4">
        <v>11</v>
      </c>
      <c r="P199" s="4">
        <v>18</v>
      </c>
      <c r="Q199" s="4">
        <v>46000</v>
      </c>
      <c r="R199" s="4">
        <v>10</v>
      </c>
      <c r="S199" s="4">
        <v>38000</v>
      </c>
      <c r="T199" s="4">
        <v>32400</v>
      </c>
      <c r="U199" s="4">
        <v>1.95</v>
      </c>
      <c r="V199" s="4">
        <v>1450</v>
      </c>
      <c r="W199" s="4">
        <v>38000</v>
      </c>
      <c r="X199" s="4"/>
      <c r="Y199" s="4">
        <v>1450</v>
      </c>
      <c r="Z199" s="4">
        <v>1250</v>
      </c>
      <c r="AA199" s="4">
        <v>1250</v>
      </c>
      <c r="AB199" s="4" t="s">
        <v>4</v>
      </c>
      <c r="AC199" s="4" t="s">
        <v>5</v>
      </c>
      <c r="AD199" s="4" t="s">
        <v>6</v>
      </c>
      <c r="AE199" s="4" t="s">
        <v>7</v>
      </c>
      <c r="AF199" s="4">
        <v>1</v>
      </c>
      <c r="AG199" s="4" t="s">
        <v>8</v>
      </c>
      <c r="AH199" s="4" t="s">
        <v>9</v>
      </c>
      <c r="AI199" s="4" t="s">
        <v>10</v>
      </c>
      <c r="AJ199" s="4" t="s">
        <v>11</v>
      </c>
      <c r="AK199" s="4"/>
      <c r="AL199" s="4"/>
      <c r="AM199" s="5"/>
      <c r="AN199" s="4" t="s">
        <v>8</v>
      </c>
      <c r="AO199" s="4" t="s">
        <v>12</v>
      </c>
      <c r="AP199" s="4" t="s">
        <v>13</v>
      </c>
      <c r="AQ199" s="4" t="s">
        <v>8</v>
      </c>
    </row>
    <row r="200" spans="1:43" x14ac:dyDescent="0.35">
      <c r="A200" s="2">
        <v>214608229</v>
      </c>
      <c r="B200" s="3" t="s">
        <v>0</v>
      </c>
      <c r="C200" s="3" t="s">
        <v>1</v>
      </c>
      <c r="D200" s="3" t="s">
        <v>2</v>
      </c>
      <c r="E200" s="3" t="s">
        <v>0</v>
      </c>
      <c r="F200" s="3"/>
      <c r="G200" s="3" t="s">
        <v>22</v>
      </c>
      <c r="H200" s="3" t="s">
        <v>82</v>
      </c>
      <c r="I200" s="3">
        <v>33000</v>
      </c>
      <c r="J200" s="3">
        <v>11</v>
      </c>
      <c r="K200" s="3">
        <v>16.5</v>
      </c>
      <c r="L200" s="3">
        <v>34600</v>
      </c>
      <c r="M200" s="3">
        <v>8.5</v>
      </c>
      <c r="N200" s="3">
        <v>33000</v>
      </c>
      <c r="O200" s="3">
        <v>11</v>
      </c>
      <c r="P200" s="3">
        <v>18</v>
      </c>
      <c r="Q200" s="3">
        <v>34600</v>
      </c>
      <c r="R200" s="3">
        <v>10</v>
      </c>
      <c r="S200" s="3">
        <v>25600</v>
      </c>
      <c r="T200" s="3">
        <v>24400</v>
      </c>
      <c r="U200" s="3">
        <v>1.95</v>
      </c>
      <c r="V200" s="3">
        <v>1140</v>
      </c>
      <c r="W200" s="3">
        <v>25600</v>
      </c>
      <c r="X200" s="3"/>
      <c r="Y200" s="3">
        <v>1140</v>
      </c>
      <c r="Z200" s="3">
        <v>1140</v>
      </c>
      <c r="AA200" s="3">
        <v>1140</v>
      </c>
      <c r="AB200" s="3" t="s">
        <v>4</v>
      </c>
      <c r="AC200" s="3" t="s">
        <v>5</v>
      </c>
      <c r="AD200" s="3" t="s">
        <v>6</v>
      </c>
      <c r="AE200" s="3" t="s">
        <v>7</v>
      </c>
      <c r="AF200" s="3">
        <v>1</v>
      </c>
      <c r="AG200" s="3" t="s">
        <v>8</v>
      </c>
      <c r="AH200" s="3" t="s">
        <v>9</v>
      </c>
      <c r="AI200" s="3" t="s">
        <v>10</v>
      </c>
      <c r="AJ200" s="3" t="s">
        <v>11</v>
      </c>
      <c r="AK200" s="3"/>
      <c r="AL200" s="3"/>
      <c r="AM200" s="1"/>
      <c r="AN200" s="3" t="s">
        <v>8</v>
      </c>
      <c r="AO200" s="3" t="s">
        <v>12</v>
      </c>
      <c r="AP200" s="3" t="s">
        <v>13</v>
      </c>
      <c r="AQ200" s="3" t="s">
        <v>8</v>
      </c>
    </row>
    <row r="201" spans="1:43" x14ac:dyDescent="0.35">
      <c r="A201" s="6">
        <v>214608228</v>
      </c>
      <c r="B201" s="4" t="s">
        <v>0</v>
      </c>
      <c r="C201" s="4" t="s">
        <v>1</v>
      </c>
      <c r="D201" s="4" t="s">
        <v>2</v>
      </c>
      <c r="E201" s="4" t="s">
        <v>0</v>
      </c>
      <c r="F201" s="4"/>
      <c r="G201" s="4" t="s">
        <v>24</v>
      </c>
      <c r="H201" s="4" t="s">
        <v>84</v>
      </c>
      <c r="I201" s="4">
        <v>32000</v>
      </c>
      <c r="J201" s="4">
        <v>10.4</v>
      </c>
      <c r="K201" s="4">
        <v>17</v>
      </c>
      <c r="L201" s="4">
        <v>34600</v>
      </c>
      <c r="M201" s="4">
        <v>8.8000000000000007</v>
      </c>
      <c r="N201" s="4">
        <v>32400</v>
      </c>
      <c r="O201" s="4">
        <v>10.8</v>
      </c>
      <c r="P201" s="4">
        <v>18</v>
      </c>
      <c r="Q201" s="4">
        <v>34600</v>
      </c>
      <c r="R201" s="4">
        <v>10</v>
      </c>
      <c r="S201" s="4">
        <v>27600</v>
      </c>
      <c r="T201" s="4">
        <v>24400</v>
      </c>
      <c r="U201" s="4">
        <v>1.95</v>
      </c>
      <c r="V201" s="4">
        <v>1180</v>
      </c>
      <c r="W201" s="4">
        <v>27600</v>
      </c>
      <c r="X201" s="4"/>
      <c r="Y201" s="4">
        <v>1180</v>
      </c>
      <c r="Z201" s="4">
        <v>900</v>
      </c>
      <c r="AA201" s="4">
        <v>900</v>
      </c>
      <c r="AB201" s="4" t="s">
        <v>4</v>
      </c>
      <c r="AC201" s="4" t="s">
        <v>5</v>
      </c>
      <c r="AD201" s="4" t="s">
        <v>6</v>
      </c>
      <c r="AE201" s="4" t="s">
        <v>7</v>
      </c>
      <c r="AF201" s="4">
        <v>1</v>
      </c>
      <c r="AG201" s="4" t="s">
        <v>8</v>
      </c>
      <c r="AH201" s="4" t="s">
        <v>9</v>
      </c>
      <c r="AI201" s="4" t="s">
        <v>10</v>
      </c>
      <c r="AJ201" s="4" t="s">
        <v>11</v>
      </c>
      <c r="AK201" s="4"/>
      <c r="AL201" s="4"/>
      <c r="AM201" s="5"/>
      <c r="AN201" s="4" t="s">
        <v>8</v>
      </c>
      <c r="AO201" s="4" t="s">
        <v>12</v>
      </c>
      <c r="AP201" s="4" t="s">
        <v>13</v>
      </c>
      <c r="AQ201" s="4" t="s">
        <v>8</v>
      </c>
    </row>
    <row r="202" spans="1:43" x14ac:dyDescent="0.35">
      <c r="A202" s="2">
        <v>214608227</v>
      </c>
      <c r="B202" s="3" t="s">
        <v>0</v>
      </c>
      <c r="C202" s="3" t="s">
        <v>1</v>
      </c>
      <c r="D202" s="3" t="s">
        <v>2</v>
      </c>
      <c r="E202" s="3" t="s">
        <v>0</v>
      </c>
      <c r="F202" s="3"/>
      <c r="G202" s="3" t="s">
        <v>24</v>
      </c>
      <c r="H202" s="3" t="s">
        <v>85</v>
      </c>
      <c r="I202" s="3">
        <v>32000</v>
      </c>
      <c r="J202" s="3">
        <v>10.4</v>
      </c>
      <c r="K202" s="3">
        <v>17</v>
      </c>
      <c r="L202" s="3">
        <v>34600</v>
      </c>
      <c r="M202" s="3">
        <v>8.8000000000000007</v>
      </c>
      <c r="N202" s="3">
        <v>32400</v>
      </c>
      <c r="O202" s="3">
        <v>10.8</v>
      </c>
      <c r="P202" s="3">
        <v>18</v>
      </c>
      <c r="Q202" s="3">
        <v>34600</v>
      </c>
      <c r="R202" s="3">
        <v>10</v>
      </c>
      <c r="S202" s="3">
        <v>27600</v>
      </c>
      <c r="T202" s="3">
        <v>24400</v>
      </c>
      <c r="U202" s="3">
        <v>1.95</v>
      </c>
      <c r="V202" s="3">
        <v>1180</v>
      </c>
      <c r="W202" s="3">
        <v>27600</v>
      </c>
      <c r="X202" s="3"/>
      <c r="Y202" s="3">
        <v>1180</v>
      </c>
      <c r="Z202" s="3">
        <v>900</v>
      </c>
      <c r="AA202" s="3">
        <v>900</v>
      </c>
      <c r="AB202" s="3" t="s">
        <v>4</v>
      </c>
      <c r="AC202" s="3" t="s">
        <v>5</v>
      </c>
      <c r="AD202" s="3" t="s">
        <v>6</v>
      </c>
      <c r="AE202" s="3" t="s">
        <v>7</v>
      </c>
      <c r="AF202" s="3">
        <v>1</v>
      </c>
      <c r="AG202" s="3" t="s">
        <v>8</v>
      </c>
      <c r="AH202" s="3" t="s">
        <v>9</v>
      </c>
      <c r="AI202" s="3" t="s">
        <v>10</v>
      </c>
      <c r="AJ202" s="3" t="s">
        <v>11</v>
      </c>
      <c r="AK202" s="3"/>
      <c r="AL202" s="3"/>
      <c r="AM202" s="1"/>
      <c r="AN202" s="3" t="s">
        <v>8</v>
      </c>
      <c r="AO202" s="3" t="s">
        <v>12</v>
      </c>
      <c r="AP202" s="3" t="s">
        <v>13</v>
      </c>
      <c r="AQ202" s="3" t="s">
        <v>8</v>
      </c>
    </row>
    <row r="203" spans="1:43" x14ac:dyDescent="0.35">
      <c r="A203" s="6">
        <v>214608226</v>
      </c>
      <c r="B203" s="4" t="s">
        <v>0</v>
      </c>
      <c r="C203" s="4" t="s">
        <v>1</v>
      </c>
      <c r="D203" s="4" t="s">
        <v>2</v>
      </c>
      <c r="E203" s="4" t="s">
        <v>0</v>
      </c>
      <c r="F203" s="4"/>
      <c r="G203" s="4" t="s">
        <v>26</v>
      </c>
      <c r="H203" s="4"/>
      <c r="I203" s="4">
        <v>22800</v>
      </c>
      <c r="J203" s="4">
        <v>11</v>
      </c>
      <c r="K203" s="4">
        <v>15.2</v>
      </c>
      <c r="L203" s="4">
        <v>23000</v>
      </c>
      <c r="M203" s="4">
        <v>8.5</v>
      </c>
      <c r="N203" s="4">
        <v>22800</v>
      </c>
      <c r="O203" s="4">
        <v>11.5</v>
      </c>
      <c r="P203" s="4">
        <v>16</v>
      </c>
      <c r="Q203" s="4">
        <v>23000</v>
      </c>
      <c r="R203" s="4">
        <v>9.5</v>
      </c>
      <c r="S203" s="4">
        <v>21000</v>
      </c>
      <c r="T203" s="4">
        <v>18600</v>
      </c>
      <c r="U203" s="4">
        <v>2</v>
      </c>
      <c r="V203" s="4">
        <v>680</v>
      </c>
      <c r="W203" s="4">
        <v>21000</v>
      </c>
      <c r="X203" s="4"/>
      <c r="Y203" s="4">
        <v>680</v>
      </c>
      <c r="Z203" s="4">
        <v>680</v>
      </c>
      <c r="AA203" s="4">
        <v>680</v>
      </c>
      <c r="AB203" s="4" t="s">
        <v>4</v>
      </c>
      <c r="AC203" s="4" t="s">
        <v>5</v>
      </c>
      <c r="AD203" s="4" t="s">
        <v>35</v>
      </c>
      <c r="AE203" s="4" t="s">
        <v>7</v>
      </c>
      <c r="AF203" s="4">
        <v>1</v>
      </c>
      <c r="AG203" s="4" t="s">
        <v>8</v>
      </c>
      <c r="AH203" s="4" t="s">
        <v>9</v>
      </c>
      <c r="AI203" s="4" t="s">
        <v>10</v>
      </c>
      <c r="AJ203" s="4" t="s">
        <v>11</v>
      </c>
      <c r="AK203" s="4"/>
      <c r="AL203" s="4"/>
      <c r="AM203" s="5"/>
      <c r="AN203" s="4" t="s">
        <v>8</v>
      </c>
      <c r="AO203" s="4" t="s">
        <v>12</v>
      </c>
      <c r="AP203" s="4" t="s">
        <v>13</v>
      </c>
      <c r="AQ203" s="4" t="s">
        <v>8</v>
      </c>
    </row>
    <row r="204" spans="1:43" x14ac:dyDescent="0.35">
      <c r="A204" s="2">
        <v>214608225</v>
      </c>
      <c r="B204" s="3" t="s">
        <v>0</v>
      </c>
      <c r="C204" s="3" t="s">
        <v>1</v>
      </c>
      <c r="D204" s="3" t="s">
        <v>17</v>
      </c>
      <c r="E204" s="3" t="s">
        <v>0</v>
      </c>
      <c r="F204" s="3"/>
      <c r="G204" s="3" t="s">
        <v>108</v>
      </c>
      <c r="H204" s="3"/>
      <c r="I204" s="3">
        <v>54000</v>
      </c>
      <c r="J204" s="3">
        <v>10</v>
      </c>
      <c r="K204" s="3">
        <v>17</v>
      </c>
      <c r="L204" s="3">
        <v>55000</v>
      </c>
      <c r="M204" s="3">
        <v>9</v>
      </c>
      <c r="N204" s="3">
        <v>54000</v>
      </c>
      <c r="O204" s="3">
        <v>10.5</v>
      </c>
      <c r="P204" s="3">
        <v>18</v>
      </c>
      <c r="Q204" s="3">
        <v>55000</v>
      </c>
      <c r="R204" s="3">
        <v>10</v>
      </c>
      <c r="S204" s="3">
        <v>42000</v>
      </c>
      <c r="T204" s="3">
        <v>38500</v>
      </c>
      <c r="U204" s="3">
        <v>1.9</v>
      </c>
      <c r="V204" s="3">
        <v>1800</v>
      </c>
      <c r="W204" s="3">
        <v>42000</v>
      </c>
      <c r="X204" s="3"/>
      <c r="Y204" s="3">
        <v>1800</v>
      </c>
      <c r="Z204" s="3">
        <v>1450</v>
      </c>
      <c r="AA204" s="3">
        <v>1450</v>
      </c>
      <c r="AB204" s="3" t="s">
        <v>4</v>
      </c>
      <c r="AC204" s="3" t="s">
        <v>5</v>
      </c>
      <c r="AD204" s="3" t="s">
        <v>6</v>
      </c>
      <c r="AE204" s="3" t="s">
        <v>7</v>
      </c>
      <c r="AF204" s="3">
        <v>1</v>
      </c>
      <c r="AG204" s="3" t="s">
        <v>8</v>
      </c>
      <c r="AH204" s="3" t="s">
        <v>9</v>
      </c>
      <c r="AI204" s="3" t="s">
        <v>10</v>
      </c>
      <c r="AJ204" s="3" t="s">
        <v>11</v>
      </c>
      <c r="AK204" s="3"/>
      <c r="AL204" s="3"/>
      <c r="AM204" s="1"/>
      <c r="AN204" s="3" t="s">
        <v>8</v>
      </c>
      <c r="AO204" s="3" t="s">
        <v>12</v>
      </c>
      <c r="AP204" s="3" t="s">
        <v>13</v>
      </c>
      <c r="AQ204" s="3" t="s">
        <v>8</v>
      </c>
    </row>
    <row r="205" spans="1:43" x14ac:dyDescent="0.35">
      <c r="A205" s="6">
        <v>214608224</v>
      </c>
      <c r="B205" s="4" t="s">
        <v>0</v>
      </c>
      <c r="C205" s="4" t="s">
        <v>1</v>
      </c>
      <c r="D205" s="4" t="s">
        <v>2</v>
      </c>
      <c r="E205" s="4" t="s">
        <v>0</v>
      </c>
      <c r="F205" s="4"/>
      <c r="G205" s="4" t="s">
        <v>111</v>
      </c>
      <c r="H205" s="4"/>
      <c r="I205" s="4">
        <v>34200</v>
      </c>
      <c r="J205" s="4">
        <v>11.2</v>
      </c>
      <c r="K205" s="4">
        <v>18</v>
      </c>
      <c r="L205" s="4">
        <v>36000</v>
      </c>
      <c r="M205" s="4">
        <v>9</v>
      </c>
      <c r="N205" s="4">
        <v>34600</v>
      </c>
      <c r="O205" s="4">
        <v>11.5</v>
      </c>
      <c r="P205" s="4">
        <v>20</v>
      </c>
      <c r="Q205" s="4">
        <v>36000</v>
      </c>
      <c r="R205" s="4">
        <v>10.5</v>
      </c>
      <c r="S205" s="4">
        <v>27600</v>
      </c>
      <c r="T205" s="4">
        <v>25200</v>
      </c>
      <c r="U205" s="4">
        <v>2</v>
      </c>
      <c r="V205" s="4">
        <v>1200</v>
      </c>
      <c r="W205" s="4">
        <v>27600</v>
      </c>
      <c r="X205" s="4"/>
      <c r="Y205" s="4">
        <v>1200</v>
      </c>
      <c r="Z205" s="4">
        <v>950</v>
      </c>
      <c r="AA205" s="4">
        <v>950</v>
      </c>
      <c r="AB205" s="4" t="s">
        <v>4</v>
      </c>
      <c r="AC205" s="4" t="s">
        <v>5</v>
      </c>
      <c r="AD205" s="4" t="s">
        <v>6</v>
      </c>
      <c r="AE205" s="4" t="s">
        <v>7</v>
      </c>
      <c r="AF205" s="4">
        <v>1</v>
      </c>
      <c r="AG205" s="4" t="s">
        <v>8</v>
      </c>
      <c r="AH205" s="4" t="s">
        <v>9</v>
      </c>
      <c r="AI205" s="4" t="s">
        <v>10</v>
      </c>
      <c r="AJ205" s="4" t="s">
        <v>11</v>
      </c>
      <c r="AK205" s="4"/>
      <c r="AL205" s="4"/>
      <c r="AM205" s="5"/>
      <c r="AN205" s="4" t="s">
        <v>8</v>
      </c>
      <c r="AO205" s="4" t="s">
        <v>12</v>
      </c>
      <c r="AP205" s="4" t="s">
        <v>13</v>
      </c>
      <c r="AQ205" s="4" t="s">
        <v>8</v>
      </c>
    </row>
    <row r="206" spans="1:43" x14ac:dyDescent="0.35">
      <c r="A206" s="2">
        <v>214608223</v>
      </c>
      <c r="B206" s="3" t="s">
        <v>0</v>
      </c>
      <c r="C206" s="3" t="s">
        <v>1</v>
      </c>
      <c r="D206" s="3" t="s">
        <v>17</v>
      </c>
      <c r="E206" s="3" t="s">
        <v>0</v>
      </c>
      <c r="F206" s="3"/>
      <c r="G206" s="3" t="s">
        <v>86</v>
      </c>
      <c r="H206" s="3"/>
      <c r="I206" s="3">
        <v>52000</v>
      </c>
      <c r="J206" s="3">
        <v>10</v>
      </c>
      <c r="K206" s="3">
        <v>15.2</v>
      </c>
      <c r="L206" s="3">
        <v>53000</v>
      </c>
      <c r="M206" s="3">
        <v>8.5</v>
      </c>
      <c r="N206" s="3"/>
      <c r="O206" s="3"/>
      <c r="P206" s="3"/>
      <c r="Q206" s="3"/>
      <c r="R206" s="3"/>
      <c r="S206" s="3">
        <v>42000</v>
      </c>
      <c r="T206" s="3">
        <v>37200</v>
      </c>
      <c r="U206" s="3">
        <v>1.9</v>
      </c>
      <c r="V206" s="3">
        <v>1350</v>
      </c>
      <c r="W206" s="3">
        <v>42000</v>
      </c>
      <c r="X206" s="3"/>
      <c r="Y206" s="3">
        <v>1350</v>
      </c>
      <c r="Z206" s="3">
        <v>1050</v>
      </c>
      <c r="AA206" s="3">
        <v>1050</v>
      </c>
      <c r="AB206" s="3" t="s">
        <v>4</v>
      </c>
      <c r="AC206" s="3" t="s">
        <v>5</v>
      </c>
      <c r="AD206" s="3" t="s">
        <v>35</v>
      </c>
      <c r="AE206" s="3" t="s">
        <v>7</v>
      </c>
      <c r="AF206" s="3">
        <v>1</v>
      </c>
      <c r="AG206" s="3" t="s">
        <v>8</v>
      </c>
      <c r="AH206" s="3" t="s">
        <v>9</v>
      </c>
      <c r="AI206" s="3" t="s">
        <v>10</v>
      </c>
      <c r="AJ206" s="3" t="s">
        <v>11</v>
      </c>
      <c r="AK206" s="3"/>
      <c r="AL206" s="3"/>
      <c r="AM206" s="1"/>
      <c r="AN206" s="3" t="s">
        <v>8</v>
      </c>
      <c r="AO206" s="3" t="s">
        <v>12</v>
      </c>
      <c r="AP206" s="3" t="s">
        <v>13</v>
      </c>
      <c r="AQ206" s="3" t="s">
        <v>8</v>
      </c>
    </row>
    <row r="207" spans="1:43" x14ac:dyDescent="0.35">
      <c r="A207" s="6">
        <v>214608222</v>
      </c>
      <c r="B207" s="4" t="s">
        <v>0</v>
      </c>
      <c r="C207" s="4" t="s">
        <v>1</v>
      </c>
      <c r="D207" s="4" t="s">
        <v>17</v>
      </c>
      <c r="E207" s="4" t="s">
        <v>0</v>
      </c>
      <c r="F207" s="4"/>
      <c r="G207" s="4" t="s">
        <v>87</v>
      </c>
      <c r="H207" s="4"/>
      <c r="I207" s="4">
        <v>52000</v>
      </c>
      <c r="J207" s="4">
        <v>10</v>
      </c>
      <c r="K207" s="4">
        <v>15.2</v>
      </c>
      <c r="L207" s="4">
        <v>53000</v>
      </c>
      <c r="M207" s="4">
        <v>8.5</v>
      </c>
      <c r="N207" s="4"/>
      <c r="O207" s="4"/>
      <c r="P207" s="4"/>
      <c r="Q207" s="4"/>
      <c r="R207" s="4"/>
      <c r="S207" s="4">
        <v>42000</v>
      </c>
      <c r="T207" s="4">
        <v>37200</v>
      </c>
      <c r="U207" s="4">
        <v>1.9</v>
      </c>
      <c r="V207" s="4">
        <v>1300</v>
      </c>
      <c r="W207" s="4">
        <v>42000</v>
      </c>
      <c r="X207" s="4"/>
      <c r="Y207" s="4">
        <v>1300</v>
      </c>
      <c r="Z207" s="4">
        <v>1050</v>
      </c>
      <c r="AA207" s="4">
        <v>1050</v>
      </c>
      <c r="AB207" s="4" t="s">
        <v>4</v>
      </c>
      <c r="AC207" s="4" t="s">
        <v>5</v>
      </c>
      <c r="AD207" s="4" t="s">
        <v>35</v>
      </c>
      <c r="AE207" s="4" t="s">
        <v>7</v>
      </c>
      <c r="AF207" s="4">
        <v>1</v>
      </c>
      <c r="AG207" s="4" t="s">
        <v>8</v>
      </c>
      <c r="AH207" s="4" t="s">
        <v>9</v>
      </c>
      <c r="AI207" s="4" t="s">
        <v>10</v>
      </c>
      <c r="AJ207" s="4" t="s">
        <v>11</v>
      </c>
      <c r="AK207" s="4"/>
      <c r="AL207" s="4"/>
      <c r="AM207" s="5"/>
      <c r="AN207" s="4" t="s">
        <v>8</v>
      </c>
      <c r="AO207" s="4" t="s">
        <v>12</v>
      </c>
      <c r="AP207" s="4" t="s">
        <v>13</v>
      </c>
      <c r="AQ207" s="4" t="s">
        <v>8</v>
      </c>
    </row>
    <row r="208" spans="1:43" x14ac:dyDescent="0.35">
      <c r="A208" s="2">
        <v>214608221</v>
      </c>
      <c r="B208" s="3" t="s">
        <v>0</v>
      </c>
      <c r="C208" s="3" t="s">
        <v>1</v>
      </c>
      <c r="D208" s="3" t="s">
        <v>17</v>
      </c>
      <c r="E208" s="3" t="s">
        <v>0</v>
      </c>
      <c r="F208" s="3"/>
      <c r="G208" s="3" t="s">
        <v>88</v>
      </c>
      <c r="H208" s="3"/>
      <c r="I208" s="3">
        <v>42000</v>
      </c>
      <c r="J208" s="3">
        <v>10.5</v>
      </c>
      <c r="K208" s="3">
        <v>15.2</v>
      </c>
      <c r="L208" s="3">
        <v>43000</v>
      </c>
      <c r="M208" s="3">
        <v>8.5</v>
      </c>
      <c r="N208" s="3"/>
      <c r="O208" s="3"/>
      <c r="P208" s="3"/>
      <c r="Q208" s="3"/>
      <c r="R208" s="3"/>
      <c r="S208" s="3">
        <v>38000</v>
      </c>
      <c r="T208" s="3">
        <v>32400</v>
      </c>
      <c r="U208" s="3">
        <v>1.9</v>
      </c>
      <c r="V208" s="3">
        <v>1200</v>
      </c>
      <c r="W208" s="3">
        <v>38000</v>
      </c>
      <c r="X208" s="3"/>
      <c r="Y208" s="3">
        <v>1200</v>
      </c>
      <c r="Z208" s="3">
        <v>900</v>
      </c>
      <c r="AA208" s="3">
        <v>900</v>
      </c>
      <c r="AB208" s="3" t="s">
        <v>4</v>
      </c>
      <c r="AC208" s="3" t="s">
        <v>5</v>
      </c>
      <c r="AD208" s="3" t="s">
        <v>35</v>
      </c>
      <c r="AE208" s="3" t="s">
        <v>7</v>
      </c>
      <c r="AF208" s="3">
        <v>1</v>
      </c>
      <c r="AG208" s="3" t="s">
        <v>8</v>
      </c>
      <c r="AH208" s="3" t="s">
        <v>9</v>
      </c>
      <c r="AI208" s="3" t="s">
        <v>10</v>
      </c>
      <c r="AJ208" s="3" t="s">
        <v>11</v>
      </c>
      <c r="AK208" s="3"/>
      <c r="AL208" s="3"/>
      <c r="AM208" s="1"/>
      <c r="AN208" s="3" t="s">
        <v>8</v>
      </c>
      <c r="AO208" s="3" t="s">
        <v>12</v>
      </c>
      <c r="AP208" s="3" t="s">
        <v>13</v>
      </c>
      <c r="AQ208" s="3" t="s">
        <v>8</v>
      </c>
    </row>
    <row r="209" spans="1:43" x14ac:dyDescent="0.35">
      <c r="A209" s="6">
        <v>214608220</v>
      </c>
      <c r="B209" s="4" t="s">
        <v>0</v>
      </c>
      <c r="C209" s="4" t="s">
        <v>1</v>
      </c>
      <c r="D209" s="4" t="s">
        <v>2</v>
      </c>
      <c r="E209" s="4" t="s">
        <v>0</v>
      </c>
      <c r="F209" s="4"/>
      <c r="G209" s="4" t="s">
        <v>89</v>
      </c>
      <c r="H209" s="4"/>
      <c r="I209" s="4">
        <v>31000</v>
      </c>
      <c r="J209" s="4">
        <v>10</v>
      </c>
      <c r="K209" s="4">
        <v>15.2</v>
      </c>
      <c r="L209" s="4">
        <v>33600</v>
      </c>
      <c r="M209" s="4">
        <v>8.5</v>
      </c>
      <c r="N209" s="4"/>
      <c r="O209" s="4"/>
      <c r="P209" s="4"/>
      <c r="Q209" s="4"/>
      <c r="R209" s="4"/>
      <c r="S209" s="4">
        <v>25600</v>
      </c>
      <c r="T209" s="4">
        <v>23600</v>
      </c>
      <c r="U209" s="4">
        <v>1.9</v>
      </c>
      <c r="V209" s="4">
        <v>930</v>
      </c>
      <c r="W209" s="4">
        <v>25600</v>
      </c>
      <c r="X209" s="4"/>
      <c r="Y209" s="4">
        <v>930</v>
      </c>
      <c r="Z209" s="4">
        <v>700</v>
      </c>
      <c r="AA209" s="4">
        <v>700</v>
      </c>
      <c r="AB209" s="4" t="s">
        <v>4</v>
      </c>
      <c r="AC209" s="4" t="s">
        <v>5</v>
      </c>
      <c r="AD209" s="4" t="s">
        <v>35</v>
      </c>
      <c r="AE209" s="4" t="s">
        <v>7</v>
      </c>
      <c r="AF209" s="4">
        <v>1</v>
      </c>
      <c r="AG209" s="4" t="s">
        <v>8</v>
      </c>
      <c r="AH209" s="4" t="s">
        <v>9</v>
      </c>
      <c r="AI209" s="4" t="s">
        <v>10</v>
      </c>
      <c r="AJ209" s="4" t="s">
        <v>11</v>
      </c>
      <c r="AK209" s="4"/>
      <c r="AL209" s="4"/>
      <c r="AM209" s="5"/>
      <c r="AN209" s="4" t="s">
        <v>8</v>
      </c>
      <c r="AO209" s="4" t="s">
        <v>12</v>
      </c>
      <c r="AP209" s="4" t="s">
        <v>13</v>
      </c>
      <c r="AQ209" s="4" t="s">
        <v>8</v>
      </c>
    </row>
    <row r="210" spans="1:43" x14ac:dyDescent="0.35">
      <c r="A210" s="2">
        <v>214608219</v>
      </c>
      <c r="B210" s="3" t="s">
        <v>0</v>
      </c>
      <c r="C210" s="3" t="s">
        <v>1</v>
      </c>
      <c r="D210" s="3" t="s">
        <v>2</v>
      </c>
      <c r="E210" s="3" t="s">
        <v>0</v>
      </c>
      <c r="F210" s="3"/>
      <c r="G210" s="3" t="s">
        <v>91</v>
      </c>
      <c r="H210" s="3"/>
      <c r="I210" s="3">
        <v>22800</v>
      </c>
      <c r="J210" s="3">
        <v>11</v>
      </c>
      <c r="K210" s="3">
        <v>15.2</v>
      </c>
      <c r="L210" s="3">
        <v>23000</v>
      </c>
      <c r="M210" s="3">
        <v>8.1999999999999993</v>
      </c>
      <c r="N210" s="3"/>
      <c r="O210" s="3"/>
      <c r="P210" s="3"/>
      <c r="Q210" s="3"/>
      <c r="R210" s="3"/>
      <c r="S210" s="3">
        <v>21000</v>
      </c>
      <c r="T210" s="3">
        <v>18600</v>
      </c>
      <c r="U210" s="3">
        <v>1.9</v>
      </c>
      <c r="V210" s="3">
        <v>700</v>
      </c>
      <c r="W210" s="3">
        <v>21000</v>
      </c>
      <c r="X210" s="3"/>
      <c r="Y210" s="3">
        <v>700</v>
      </c>
      <c r="Z210" s="3">
        <v>600</v>
      </c>
      <c r="AA210" s="3">
        <v>600</v>
      </c>
      <c r="AB210" s="3" t="s">
        <v>4</v>
      </c>
      <c r="AC210" s="3" t="s">
        <v>5</v>
      </c>
      <c r="AD210" s="3" t="s">
        <v>35</v>
      </c>
      <c r="AE210" s="3" t="s">
        <v>7</v>
      </c>
      <c r="AF210" s="3">
        <v>1</v>
      </c>
      <c r="AG210" s="3" t="s">
        <v>8</v>
      </c>
      <c r="AH210" s="3" t="s">
        <v>9</v>
      </c>
      <c r="AI210" s="3" t="s">
        <v>10</v>
      </c>
      <c r="AJ210" s="3" t="s">
        <v>11</v>
      </c>
      <c r="AK210" s="3"/>
      <c r="AL210" s="3"/>
      <c r="AM210" s="1"/>
      <c r="AN210" s="3" t="s">
        <v>8</v>
      </c>
      <c r="AO210" s="3" t="s">
        <v>12</v>
      </c>
      <c r="AP210" s="3" t="s">
        <v>13</v>
      </c>
      <c r="AQ210" s="3" t="s">
        <v>8</v>
      </c>
    </row>
    <row r="211" spans="1:43" x14ac:dyDescent="0.35">
      <c r="A211" s="6">
        <v>214608218</v>
      </c>
      <c r="B211" s="4" t="s">
        <v>0</v>
      </c>
      <c r="C211" s="4" t="s">
        <v>1</v>
      </c>
      <c r="D211" s="4" t="s">
        <v>2</v>
      </c>
      <c r="E211" s="4" t="s">
        <v>0</v>
      </c>
      <c r="F211" s="4"/>
      <c r="G211" s="4" t="s">
        <v>90</v>
      </c>
      <c r="H211" s="4"/>
      <c r="I211" s="4">
        <v>22800</v>
      </c>
      <c r="J211" s="4">
        <v>11</v>
      </c>
      <c r="K211" s="4">
        <v>15.2</v>
      </c>
      <c r="L211" s="4">
        <v>23000</v>
      </c>
      <c r="M211" s="4">
        <v>8.5</v>
      </c>
      <c r="N211" s="4"/>
      <c r="O211" s="4"/>
      <c r="P211" s="4"/>
      <c r="Q211" s="4"/>
      <c r="R211" s="4"/>
      <c r="S211" s="4">
        <v>21000</v>
      </c>
      <c r="T211" s="4">
        <v>18600</v>
      </c>
      <c r="U211" s="4">
        <v>2</v>
      </c>
      <c r="V211" s="4">
        <v>700</v>
      </c>
      <c r="W211" s="4">
        <v>21000</v>
      </c>
      <c r="X211" s="4"/>
      <c r="Y211" s="4">
        <v>700</v>
      </c>
      <c r="Z211" s="4">
        <v>600</v>
      </c>
      <c r="AA211" s="4">
        <v>600</v>
      </c>
      <c r="AB211" s="4" t="s">
        <v>4</v>
      </c>
      <c r="AC211" s="4" t="s">
        <v>5</v>
      </c>
      <c r="AD211" s="4" t="s">
        <v>35</v>
      </c>
      <c r="AE211" s="4" t="s">
        <v>7</v>
      </c>
      <c r="AF211" s="4">
        <v>1</v>
      </c>
      <c r="AG211" s="4" t="s">
        <v>8</v>
      </c>
      <c r="AH211" s="4" t="s">
        <v>9</v>
      </c>
      <c r="AI211" s="4" t="s">
        <v>10</v>
      </c>
      <c r="AJ211" s="4" t="s">
        <v>11</v>
      </c>
      <c r="AK211" s="4"/>
      <c r="AL211" s="4"/>
      <c r="AM211" s="5"/>
      <c r="AN211" s="4" t="s">
        <v>8</v>
      </c>
      <c r="AO211" s="4" t="s">
        <v>12</v>
      </c>
      <c r="AP211" s="4" t="s">
        <v>13</v>
      </c>
      <c r="AQ211" s="4" t="s">
        <v>8</v>
      </c>
    </row>
    <row r="212" spans="1:43" x14ac:dyDescent="0.35">
      <c r="A212" s="2">
        <v>214608215</v>
      </c>
      <c r="B212" s="3" t="s">
        <v>0</v>
      </c>
      <c r="C212" s="3" t="s">
        <v>1</v>
      </c>
      <c r="D212" s="3" t="s">
        <v>17</v>
      </c>
      <c r="E212" s="3" t="s">
        <v>0</v>
      </c>
      <c r="F212" s="3"/>
      <c r="G212" s="3" t="s">
        <v>112</v>
      </c>
      <c r="H212" s="3"/>
      <c r="I212" s="3">
        <v>45000</v>
      </c>
      <c r="J212" s="3">
        <v>11.7</v>
      </c>
      <c r="K212" s="3">
        <v>17</v>
      </c>
      <c r="L212" s="3">
        <v>47000</v>
      </c>
      <c r="M212" s="3">
        <v>8.8000000000000007</v>
      </c>
      <c r="N212" s="3"/>
      <c r="O212" s="3"/>
      <c r="P212" s="3"/>
      <c r="Q212" s="3"/>
      <c r="R212" s="3"/>
      <c r="S212" s="3">
        <v>39000</v>
      </c>
      <c r="T212" s="3">
        <v>33200</v>
      </c>
      <c r="U212" s="3">
        <v>2.1</v>
      </c>
      <c r="V212" s="3">
        <v>1500</v>
      </c>
      <c r="W212" s="3">
        <v>39000</v>
      </c>
      <c r="X212" s="3"/>
      <c r="Y212" s="3">
        <v>1500</v>
      </c>
      <c r="Z212" s="3">
        <v>1500</v>
      </c>
      <c r="AA212" s="3">
        <v>1500</v>
      </c>
      <c r="AB212" s="3" t="s">
        <v>4</v>
      </c>
      <c r="AC212" s="3" t="s">
        <v>5</v>
      </c>
      <c r="AD212" s="3" t="s">
        <v>6</v>
      </c>
      <c r="AE212" s="3" t="s">
        <v>7</v>
      </c>
      <c r="AF212" s="3">
        <v>1</v>
      </c>
      <c r="AG212" s="3" t="s">
        <v>8</v>
      </c>
      <c r="AH212" s="3" t="s">
        <v>9</v>
      </c>
      <c r="AI212" s="3" t="s">
        <v>10</v>
      </c>
      <c r="AJ212" s="3" t="s">
        <v>11</v>
      </c>
      <c r="AK212" s="3" t="s">
        <v>15</v>
      </c>
      <c r="AL212" s="3"/>
      <c r="AM212" s="1"/>
      <c r="AN212" s="3" t="s">
        <v>12</v>
      </c>
      <c r="AO212" s="3" t="s">
        <v>8</v>
      </c>
      <c r="AP212" s="3" t="s">
        <v>16</v>
      </c>
      <c r="AQ212" s="3" t="s">
        <v>8</v>
      </c>
    </row>
    <row r="213" spans="1:43" x14ac:dyDescent="0.35">
      <c r="A213" s="6">
        <v>214608214</v>
      </c>
      <c r="B213" s="4" t="s">
        <v>0</v>
      </c>
      <c r="C213" s="4" t="s">
        <v>1</v>
      </c>
      <c r="D213" s="4" t="s">
        <v>17</v>
      </c>
      <c r="E213" s="4" t="s">
        <v>0</v>
      </c>
      <c r="F213" s="4"/>
      <c r="G213" s="4" t="s">
        <v>105</v>
      </c>
      <c r="H213" s="4"/>
      <c r="I213" s="4">
        <v>35200</v>
      </c>
      <c r="J213" s="4">
        <v>12</v>
      </c>
      <c r="K213" s="4">
        <v>18</v>
      </c>
      <c r="L213" s="4">
        <v>36000</v>
      </c>
      <c r="M213" s="4">
        <v>8.8000000000000007</v>
      </c>
      <c r="N213" s="4"/>
      <c r="O213" s="4"/>
      <c r="P213" s="4"/>
      <c r="Q213" s="4"/>
      <c r="R213" s="4"/>
      <c r="S213" s="4">
        <v>32000</v>
      </c>
      <c r="T213" s="4">
        <v>29200</v>
      </c>
      <c r="U213" s="4">
        <v>2</v>
      </c>
      <c r="V213" s="4">
        <v>1100</v>
      </c>
      <c r="W213" s="4">
        <v>32000</v>
      </c>
      <c r="X213" s="4"/>
      <c r="Y213" s="4">
        <v>1100</v>
      </c>
      <c r="Z213" s="4">
        <v>1100</v>
      </c>
      <c r="AA213" s="4">
        <v>1100</v>
      </c>
      <c r="AB213" s="4" t="s">
        <v>4</v>
      </c>
      <c r="AC213" s="4" t="s">
        <v>5</v>
      </c>
      <c r="AD213" s="4" t="s">
        <v>6</v>
      </c>
      <c r="AE213" s="4" t="s">
        <v>7</v>
      </c>
      <c r="AF213" s="4">
        <v>1</v>
      </c>
      <c r="AG213" s="4" t="s">
        <v>8</v>
      </c>
      <c r="AH213" s="4" t="s">
        <v>9</v>
      </c>
      <c r="AI213" s="4" t="s">
        <v>10</v>
      </c>
      <c r="AJ213" s="4" t="s">
        <v>11</v>
      </c>
      <c r="AK213" s="4" t="s">
        <v>15</v>
      </c>
      <c r="AL213" s="4"/>
      <c r="AM213" s="5"/>
      <c r="AN213" s="4" t="s">
        <v>12</v>
      </c>
      <c r="AO213" s="4" t="s">
        <v>8</v>
      </c>
      <c r="AP213" s="4" t="s">
        <v>16</v>
      </c>
      <c r="AQ213" s="4" t="s">
        <v>8</v>
      </c>
    </row>
    <row r="214" spans="1:43" x14ac:dyDescent="0.35">
      <c r="A214" s="2">
        <v>214608213</v>
      </c>
      <c r="B214" s="3" t="s">
        <v>0</v>
      </c>
      <c r="C214" s="3" t="s">
        <v>1</v>
      </c>
      <c r="D214" s="3" t="s">
        <v>2</v>
      </c>
      <c r="E214" s="3" t="s">
        <v>0</v>
      </c>
      <c r="F214" s="3"/>
      <c r="G214" s="3" t="s">
        <v>113</v>
      </c>
      <c r="H214" s="3"/>
      <c r="I214" s="3">
        <v>24000</v>
      </c>
      <c r="J214" s="3">
        <v>13</v>
      </c>
      <c r="K214" s="3">
        <v>19</v>
      </c>
      <c r="L214" s="3">
        <v>24000</v>
      </c>
      <c r="M214" s="3">
        <v>8.8000000000000007</v>
      </c>
      <c r="N214" s="3"/>
      <c r="O214" s="3"/>
      <c r="P214" s="3"/>
      <c r="Q214" s="3"/>
      <c r="R214" s="3"/>
      <c r="S214" s="3">
        <v>22400</v>
      </c>
      <c r="T214" s="3">
        <v>19600</v>
      </c>
      <c r="U214" s="3">
        <v>2.1</v>
      </c>
      <c r="V214" s="3">
        <v>800</v>
      </c>
      <c r="W214" s="3">
        <v>22400</v>
      </c>
      <c r="X214" s="3"/>
      <c r="Y214" s="3">
        <v>800</v>
      </c>
      <c r="Z214" s="3">
        <v>800</v>
      </c>
      <c r="AA214" s="3">
        <v>800</v>
      </c>
      <c r="AB214" s="3" t="s">
        <v>4</v>
      </c>
      <c r="AC214" s="3" t="s">
        <v>5</v>
      </c>
      <c r="AD214" s="3" t="s">
        <v>6</v>
      </c>
      <c r="AE214" s="3" t="s">
        <v>7</v>
      </c>
      <c r="AF214" s="3">
        <v>1</v>
      </c>
      <c r="AG214" s="3" t="s">
        <v>8</v>
      </c>
      <c r="AH214" s="3" t="s">
        <v>9</v>
      </c>
      <c r="AI214" s="3" t="s">
        <v>10</v>
      </c>
      <c r="AJ214" s="3" t="s">
        <v>11</v>
      </c>
      <c r="AK214" s="3" t="s">
        <v>15</v>
      </c>
      <c r="AL214" s="3"/>
      <c r="AM214" s="1"/>
      <c r="AN214" s="3" t="s">
        <v>12</v>
      </c>
      <c r="AO214" s="3" t="s">
        <v>8</v>
      </c>
      <c r="AP214" s="3" t="s">
        <v>16</v>
      </c>
      <c r="AQ214" s="3" t="s">
        <v>8</v>
      </c>
    </row>
    <row r="215" spans="1:43" x14ac:dyDescent="0.35">
      <c r="A215" s="6">
        <v>214608212</v>
      </c>
      <c r="B215" s="4" t="s">
        <v>0</v>
      </c>
      <c r="C215" s="4" t="s">
        <v>106</v>
      </c>
      <c r="D215" s="4" t="s">
        <v>107</v>
      </c>
      <c r="E215" s="4" t="s">
        <v>0</v>
      </c>
      <c r="F215" s="4"/>
      <c r="G215" s="4" t="s">
        <v>111</v>
      </c>
      <c r="H215" s="4"/>
      <c r="I215" s="4">
        <v>36000</v>
      </c>
      <c r="J215" s="4">
        <v>12</v>
      </c>
      <c r="K215" s="4">
        <v>18</v>
      </c>
      <c r="L215" s="4">
        <v>36000</v>
      </c>
      <c r="M215" s="4">
        <v>8.5</v>
      </c>
      <c r="N215" s="4"/>
      <c r="O215" s="4"/>
      <c r="P215" s="4"/>
      <c r="Q215" s="4"/>
      <c r="R215" s="4"/>
      <c r="S215" s="4">
        <v>24000</v>
      </c>
      <c r="T215" s="4">
        <v>28000</v>
      </c>
      <c r="U215" s="4">
        <v>2.1</v>
      </c>
      <c r="V215" s="4">
        <v>1200</v>
      </c>
      <c r="W215" s="4">
        <v>24000</v>
      </c>
      <c r="X215" s="4"/>
      <c r="Y215" s="4">
        <v>1200</v>
      </c>
      <c r="Z215" s="4">
        <v>950</v>
      </c>
      <c r="AA215" s="4">
        <v>950</v>
      </c>
      <c r="AB215" s="4" t="s">
        <v>4</v>
      </c>
      <c r="AC215" s="4" t="s">
        <v>5</v>
      </c>
      <c r="AD215" s="4" t="s">
        <v>6</v>
      </c>
      <c r="AE215" s="4" t="s">
        <v>7</v>
      </c>
      <c r="AF215" s="4">
        <v>1</v>
      </c>
      <c r="AG215" s="4" t="s">
        <v>8</v>
      </c>
      <c r="AH215" s="4" t="s">
        <v>9</v>
      </c>
      <c r="AI215" s="4" t="s">
        <v>10</v>
      </c>
      <c r="AJ215" s="4" t="s">
        <v>11</v>
      </c>
      <c r="AK215" s="4" t="s">
        <v>15</v>
      </c>
      <c r="AL215" s="4"/>
      <c r="AM215" s="4" t="s">
        <v>109</v>
      </c>
      <c r="AN215" s="4" t="s">
        <v>12</v>
      </c>
      <c r="AO215" s="4" t="s">
        <v>8</v>
      </c>
      <c r="AP215" s="4" t="s">
        <v>16</v>
      </c>
      <c r="AQ215" s="4" t="s">
        <v>8</v>
      </c>
    </row>
    <row r="216" spans="1:43" x14ac:dyDescent="0.35">
      <c r="A216" s="2">
        <v>214608211</v>
      </c>
      <c r="B216" s="3" t="s">
        <v>0</v>
      </c>
      <c r="C216" s="3" t="s">
        <v>106</v>
      </c>
      <c r="D216" s="3" t="s">
        <v>114</v>
      </c>
      <c r="E216" s="3" t="s">
        <v>0</v>
      </c>
      <c r="F216" s="3"/>
      <c r="G216" s="3" t="s">
        <v>111</v>
      </c>
      <c r="H216" s="3"/>
      <c r="I216" s="3">
        <v>34200</v>
      </c>
      <c r="J216" s="3">
        <v>10</v>
      </c>
      <c r="K216" s="3">
        <v>16.5</v>
      </c>
      <c r="L216" s="3">
        <v>36000</v>
      </c>
      <c r="M216" s="3">
        <v>8.5</v>
      </c>
      <c r="N216" s="3"/>
      <c r="O216" s="3"/>
      <c r="P216" s="3"/>
      <c r="Q216" s="3"/>
      <c r="R216" s="3"/>
      <c r="S216" s="3">
        <v>24000</v>
      </c>
      <c r="T216" s="3"/>
      <c r="U216" s="3"/>
      <c r="V216" s="3">
        <v>1200</v>
      </c>
      <c r="W216" s="3">
        <v>24000</v>
      </c>
      <c r="X216" s="3"/>
      <c r="Y216" s="3">
        <v>1200</v>
      </c>
      <c r="Z216" s="3">
        <v>950</v>
      </c>
      <c r="AA216" s="3">
        <v>950</v>
      </c>
      <c r="AB216" s="3" t="s">
        <v>4</v>
      </c>
      <c r="AC216" s="3" t="s">
        <v>5</v>
      </c>
      <c r="AD216" s="3" t="s">
        <v>6</v>
      </c>
      <c r="AE216" s="3" t="s">
        <v>7</v>
      </c>
      <c r="AF216" s="3">
        <v>1</v>
      </c>
      <c r="AG216" s="3" t="s">
        <v>8</v>
      </c>
      <c r="AH216" s="3" t="s">
        <v>9</v>
      </c>
      <c r="AI216" s="3" t="s">
        <v>10</v>
      </c>
      <c r="AJ216" s="3"/>
      <c r="AK216" s="3"/>
      <c r="AL216" s="3"/>
      <c r="AM216" s="1"/>
      <c r="AN216" s="3" t="s">
        <v>8</v>
      </c>
      <c r="AO216" s="3" t="s">
        <v>8</v>
      </c>
      <c r="AP216" s="3" t="s">
        <v>8</v>
      </c>
      <c r="AQ216" s="3" t="s">
        <v>8</v>
      </c>
    </row>
    <row r="217" spans="1:43" x14ac:dyDescent="0.35">
      <c r="A217" s="6">
        <v>214608210</v>
      </c>
      <c r="B217" s="4" t="s">
        <v>0</v>
      </c>
      <c r="C217" s="4" t="s">
        <v>106</v>
      </c>
      <c r="D217" s="4" t="s">
        <v>114</v>
      </c>
      <c r="E217" s="4" t="s">
        <v>0</v>
      </c>
      <c r="F217" s="4"/>
      <c r="G217" s="4" t="s">
        <v>115</v>
      </c>
      <c r="H217" s="4"/>
      <c r="I217" s="4">
        <v>23400</v>
      </c>
      <c r="J217" s="4">
        <v>12</v>
      </c>
      <c r="K217" s="4">
        <v>18.5</v>
      </c>
      <c r="L217" s="4">
        <v>24000</v>
      </c>
      <c r="M217" s="4">
        <v>8.5</v>
      </c>
      <c r="N217" s="4"/>
      <c r="O217" s="4"/>
      <c r="P217" s="4"/>
      <c r="Q217" s="4"/>
      <c r="R217" s="4"/>
      <c r="S217" s="4">
        <v>19200</v>
      </c>
      <c r="T217" s="4">
        <v>17600</v>
      </c>
      <c r="U217" s="4">
        <v>2.1</v>
      </c>
      <c r="V217" s="4">
        <v>850</v>
      </c>
      <c r="W217" s="4">
        <v>19200</v>
      </c>
      <c r="X217" s="4"/>
      <c r="Y217" s="4">
        <v>850</v>
      </c>
      <c r="Z217" s="4">
        <v>670</v>
      </c>
      <c r="AA217" s="4">
        <v>670</v>
      </c>
      <c r="AB217" s="4" t="s">
        <v>4</v>
      </c>
      <c r="AC217" s="4" t="s">
        <v>5</v>
      </c>
      <c r="AD217" s="4" t="s">
        <v>6</v>
      </c>
      <c r="AE217" s="4" t="s">
        <v>7</v>
      </c>
      <c r="AF217" s="4">
        <v>1</v>
      </c>
      <c r="AG217" s="4" t="s">
        <v>8</v>
      </c>
      <c r="AH217" s="4" t="s">
        <v>9</v>
      </c>
      <c r="AI217" s="4" t="s">
        <v>10</v>
      </c>
      <c r="AJ217" s="4" t="s">
        <v>11</v>
      </c>
      <c r="AK217" s="4" t="s">
        <v>15</v>
      </c>
      <c r="AL217" s="4"/>
      <c r="AM217" s="5"/>
      <c r="AN217" s="4" t="s">
        <v>12</v>
      </c>
      <c r="AO217" s="4" t="s">
        <v>8</v>
      </c>
      <c r="AP217" s="4" t="s">
        <v>16</v>
      </c>
      <c r="AQ217" s="4" t="s">
        <v>8</v>
      </c>
    </row>
    <row r="218" spans="1:43" x14ac:dyDescent="0.35">
      <c r="A218" s="2">
        <v>214608209</v>
      </c>
      <c r="B218" s="3" t="s">
        <v>0</v>
      </c>
      <c r="C218" s="3" t="s">
        <v>1</v>
      </c>
      <c r="D218" s="3" t="s">
        <v>17</v>
      </c>
      <c r="E218" s="3" t="s">
        <v>0</v>
      </c>
      <c r="F218" s="3"/>
      <c r="G218" s="3" t="s">
        <v>20</v>
      </c>
      <c r="H218" s="3" t="s">
        <v>82</v>
      </c>
      <c r="I218" s="3">
        <v>52000</v>
      </c>
      <c r="J218" s="3">
        <v>10</v>
      </c>
      <c r="K218" s="3">
        <v>16.5</v>
      </c>
      <c r="L218" s="3">
        <v>54000</v>
      </c>
      <c r="M218" s="3">
        <v>8.5</v>
      </c>
      <c r="N218" s="3">
        <v>52000</v>
      </c>
      <c r="O218" s="3">
        <v>10.199999999999999</v>
      </c>
      <c r="P218" s="3">
        <v>17.5</v>
      </c>
      <c r="Q218" s="3">
        <v>53000</v>
      </c>
      <c r="R218" s="3">
        <v>10</v>
      </c>
      <c r="S218" s="3">
        <v>41000</v>
      </c>
      <c r="T218" s="3"/>
      <c r="U218" s="3"/>
      <c r="V218" s="3">
        <v>1450</v>
      </c>
      <c r="W218" s="3">
        <v>41000</v>
      </c>
      <c r="X218" s="3"/>
      <c r="Y218" s="3">
        <v>1450</v>
      </c>
      <c r="Z218" s="3">
        <v>1250</v>
      </c>
      <c r="AA218" s="3">
        <v>1250</v>
      </c>
      <c r="AB218" s="3" t="s">
        <v>4</v>
      </c>
      <c r="AC218" s="3" t="s">
        <v>5</v>
      </c>
      <c r="AD218" s="3" t="s">
        <v>6</v>
      </c>
      <c r="AE218" s="3" t="s">
        <v>7</v>
      </c>
      <c r="AF218" s="3">
        <v>1</v>
      </c>
      <c r="AG218" s="3" t="s">
        <v>8</v>
      </c>
      <c r="AH218" s="3" t="s">
        <v>9</v>
      </c>
      <c r="AI218" s="3" t="s">
        <v>10</v>
      </c>
      <c r="AJ218" s="3"/>
      <c r="AK218" s="3"/>
      <c r="AL218" s="3"/>
      <c r="AM218" s="1"/>
      <c r="AN218" s="3" t="s">
        <v>8</v>
      </c>
      <c r="AO218" s="3" t="s">
        <v>8</v>
      </c>
      <c r="AP218" s="3" t="s">
        <v>8</v>
      </c>
      <c r="AQ218" s="3" t="s">
        <v>8</v>
      </c>
    </row>
    <row r="219" spans="1:43" x14ac:dyDescent="0.35">
      <c r="A219" s="6">
        <v>214608208</v>
      </c>
      <c r="B219" s="4" t="s">
        <v>0</v>
      </c>
      <c r="C219" s="4" t="s">
        <v>1</v>
      </c>
      <c r="D219" s="4" t="s">
        <v>17</v>
      </c>
      <c r="E219" s="4" t="s">
        <v>0</v>
      </c>
      <c r="F219" s="4"/>
      <c r="G219" s="4" t="s">
        <v>24</v>
      </c>
      <c r="H219" s="4" t="s">
        <v>84</v>
      </c>
      <c r="I219" s="4">
        <v>33000</v>
      </c>
      <c r="J219" s="4">
        <v>11.7</v>
      </c>
      <c r="K219" s="4">
        <v>17.5</v>
      </c>
      <c r="L219" s="4">
        <v>35000</v>
      </c>
      <c r="M219" s="4">
        <v>8.8000000000000007</v>
      </c>
      <c r="N219" s="4">
        <v>33000</v>
      </c>
      <c r="O219" s="4">
        <v>11.5</v>
      </c>
      <c r="P219" s="4">
        <v>18</v>
      </c>
      <c r="Q219" s="4">
        <v>35000</v>
      </c>
      <c r="R219" s="4">
        <v>10</v>
      </c>
      <c r="S219" s="4">
        <v>28000</v>
      </c>
      <c r="T219" s="4">
        <v>27000</v>
      </c>
      <c r="U219" s="4">
        <v>2.1</v>
      </c>
      <c r="V219" s="4">
        <v>1180</v>
      </c>
      <c r="W219" s="4">
        <v>28000</v>
      </c>
      <c r="X219" s="4"/>
      <c r="Y219" s="4">
        <v>1180</v>
      </c>
      <c r="Z219" s="4">
        <v>900</v>
      </c>
      <c r="AA219" s="4">
        <v>900</v>
      </c>
      <c r="AB219" s="4" t="s">
        <v>4</v>
      </c>
      <c r="AC219" s="4" t="s">
        <v>5</v>
      </c>
      <c r="AD219" s="4" t="s">
        <v>6</v>
      </c>
      <c r="AE219" s="4" t="s">
        <v>7</v>
      </c>
      <c r="AF219" s="4">
        <v>1</v>
      </c>
      <c r="AG219" s="4" t="s">
        <v>8</v>
      </c>
      <c r="AH219" s="4" t="s">
        <v>9</v>
      </c>
      <c r="AI219" s="4" t="s">
        <v>10</v>
      </c>
      <c r="AJ219" s="4" t="s">
        <v>11</v>
      </c>
      <c r="AK219" s="4" t="s">
        <v>15</v>
      </c>
      <c r="AL219" s="4"/>
      <c r="AM219" s="5"/>
      <c r="AN219" s="4" t="s">
        <v>12</v>
      </c>
      <c r="AO219" s="4" t="s">
        <v>12</v>
      </c>
      <c r="AP219" s="4" t="s">
        <v>16</v>
      </c>
      <c r="AQ219" s="4" t="s">
        <v>8</v>
      </c>
    </row>
    <row r="220" spans="1:43" x14ac:dyDescent="0.35">
      <c r="A220" s="2">
        <v>214608207</v>
      </c>
      <c r="B220" s="3" t="s">
        <v>0</v>
      </c>
      <c r="C220" s="3" t="s">
        <v>1</v>
      </c>
      <c r="D220" s="3" t="s">
        <v>17</v>
      </c>
      <c r="E220" s="3" t="s">
        <v>0</v>
      </c>
      <c r="F220" s="3"/>
      <c r="G220" s="3" t="s">
        <v>24</v>
      </c>
      <c r="H220" s="3" t="s">
        <v>85</v>
      </c>
      <c r="I220" s="3">
        <v>33000</v>
      </c>
      <c r="J220" s="3">
        <v>11.7</v>
      </c>
      <c r="K220" s="3">
        <v>17.5</v>
      </c>
      <c r="L220" s="3">
        <v>35000</v>
      </c>
      <c r="M220" s="3">
        <v>8.8000000000000007</v>
      </c>
      <c r="N220" s="3">
        <v>33000</v>
      </c>
      <c r="O220" s="3">
        <v>11.5</v>
      </c>
      <c r="P220" s="3">
        <v>18</v>
      </c>
      <c r="Q220" s="3">
        <v>35000</v>
      </c>
      <c r="R220" s="3">
        <v>10</v>
      </c>
      <c r="S220" s="3">
        <v>28000</v>
      </c>
      <c r="T220" s="3">
        <v>27000</v>
      </c>
      <c r="U220" s="3">
        <v>2.1</v>
      </c>
      <c r="V220" s="3">
        <v>1180</v>
      </c>
      <c r="W220" s="3">
        <v>28000</v>
      </c>
      <c r="X220" s="3"/>
      <c r="Y220" s="3">
        <v>1180</v>
      </c>
      <c r="Z220" s="3">
        <v>900</v>
      </c>
      <c r="AA220" s="3">
        <v>900</v>
      </c>
      <c r="AB220" s="3" t="s">
        <v>4</v>
      </c>
      <c r="AC220" s="3" t="s">
        <v>5</v>
      </c>
      <c r="AD220" s="3" t="s">
        <v>6</v>
      </c>
      <c r="AE220" s="3" t="s">
        <v>7</v>
      </c>
      <c r="AF220" s="3">
        <v>1</v>
      </c>
      <c r="AG220" s="3" t="s">
        <v>8</v>
      </c>
      <c r="AH220" s="3" t="s">
        <v>9</v>
      </c>
      <c r="AI220" s="3" t="s">
        <v>10</v>
      </c>
      <c r="AJ220" s="3" t="s">
        <v>11</v>
      </c>
      <c r="AK220" s="3" t="s">
        <v>15</v>
      </c>
      <c r="AL220" s="3"/>
      <c r="AM220" s="1"/>
      <c r="AN220" s="3" t="s">
        <v>12</v>
      </c>
      <c r="AO220" s="3" t="s">
        <v>12</v>
      </c>
      <c r="AP220" s="3" t="s">
        <v>16</v>
      </c>
      <c r="AQ220" s="3" t="s">
        <v>8</v>
      </c>
    </row>
    <row r="221" spans="1:43" x14ac:dyDescent="0.35">
      <c r="A221" s="6">
        <v>214608206</v>
      </c>
      <c r="B221" s="4" t="s">
        <v>0</v>
      </c>
      <c r="C221" s="4" t="s">
        <v>1</v>
      </c>
      <c r="D221" s="4" t="s">
        <v>2</v>
      </c>
      <c r="E221" s="4" t="s">
        <v>0</v>
      </c>
      <c r="F221" s="4"/>
      <c r="G221" s="4" t="s">
        <v>22</v>
      </c>
      <c r="H221" s="4" t="s">
        <v>83</v>
      </c>
      <c r="I221" s="4">
        <v>33000</v>
      </c>
      <c r="J221" s="4">
        <v>11</v>
      </c>
      <c r="K221" s="4">
        <v>18</v>
      </c>
      <c r="L221" s="4">
        <v>34600</v>
      </c>
      <c r="M221" s="4">
        <v>8.8000000000000007</v>
      </c>
      <c r="N221" s="4">
        <v>33000</v>
      </c>
      <c r="O221" s="4">
        <v>11</v>
      </c>
      <c r="P221" s="4">
        <v>18</v>
      </c>
      <c r="Q221" s="4">
        <v>34600</v>
      </c>
      <c r="R221" s="4">
        <v>10</v>
      </c>
      <c r="S221" s="4">
        <v>25600</v>
      </c>
      <c r="T221" s="4"/>
      <c r="U221" s="4"/>
      <c r="V221" s="4">
        <v>1200</v>
      </c>
      <c r="W221" s="4">
        <v>25600</v>
      </c>
      <c r="X221" s="4"/>
      <c r="Y221" s="4">
        <v>1200</v>
      </c>
      <c r="Z221" s="4">
        <v>950</v>
      </c>
      <c r="AA221" s="4">
        <v>950</v>
      </c>
      <c r="AB221" s="4" t="s">
        <v>4</v>
      </c>
      <c r="AC221" s="4" t="s">
        <v>5</v>
      </c>
      <c r="AD221" s="4" t="s">
        <v>6</v>
      </c>
      <c r="AE221" s="4" t="s">
        <v>7</v>
      </c>
      <c r="AF221" s="4">
        <v>1</v>
      </c>
      <c r="AG221" s="4" t="s">
        <v>8</v>
      </c>
      <c r="AH221" s="4" t="s">
        <v>9</v>
      </c>
      <c r="AI221" s="4" t="s">
        <v>10</v>
      </c>
      <c r="AJ221" s="4"/>
      <c r="AK221" s="4"/>
      <c r="AL221" s="4"/>
      <c r="AM221" s="5"/>
      <c r="AN221" s="4" t="s">
        <v>8</v>
      </c>
      <c r="AO221" s="4" t="s">
        <v>8</v>
      </c>
      <c r="AP221" s="4" t="s">
        <v>8</v>
      </c>
      <c r="AQ221" s="4" t="s">
        <v>8</v>
      </c>
    </row>
    <row r="222" spans="1:43" x14ac:dyDescent="0.35">
      <c r="A222" s="2">
        <v>214608205</v>
      </c>
      <c r="B222" s="3" t="s">
        <v>0</v>
      </c>
      <c r="C222" s="3" t="s">
        <v>1</v>
      </c>
      <c r="D222" s="3" t="s">
        <v>2</v>
      </c>
      <c r="E222" s="3" t="s">
        <v>0</v>
      </c>
      <c r="F222" s="3"/>
      <c r="G222" s="3" t="s">
        <v>26</v>
      </c>
      <c r="H222" s="3" t="s">
        <v>84</v>
      </c>
      <c r="I222" s="3">
        <v>22800</v>
      </c>
      <c r="J222" s="3">
        <v>12.5</v>
      </c>
      <c r="K222" s="3">
        <v>18</v>
      </c>
      <c r="L222" s="3">
        <v>24000</v>
      </c>
      <c r="M222" s="3">
        <v>8.8000000000000007</v>
      </c>
      <c r="N222" s="3">
        <v>24000</v>
      </c>
      <c r="O222" s="3">
        <v>13</v>
      </c>
      <c r="P222" s="3">
        <v>19</v>
      </c>
      <c r="Q222" s="3">
        <v>24000</v>
      </c>
      <c r="R222" s="3">
        <v>10</v>
      </c>
      <c r="S222" s="3">
        <v>23600</v>
      </c>
      <c r="T222" s="3">
        <v>19200</v>
      </c>
      <c r="U222" s="3">
        <v>2.1</v>
      </c>
      <c r="V222" s="3">
        <v>820</v>
      </c>
      <c r="W222" s="3">
        <v>23600</v>
      </c>
      <c r="X222" s="3"/>
      <c r="Y222" s="3">
        <v>820</v>
      </c>
      <c r="Z222" s="3">
        <v>650</v>
      </c>
      <c r="AA222" s="3">
        <v>650</v>
      </c>
      <c r="AB222" s="3" t="s">
        <v>4</v>
      </c>
      <c r="AC222" s="3" t="s">
        <v>5</v>
      </c>
      <c r="AD222" s="3" t="s">
        <v>6</v>
      </c>
      <c r="AE222" s="3" t="s">
        <v>7</v>
      </c>
      <c r="AF222" s="3">
        <v>1</v>
      </c>
      <c r="AG222" s="3" t="s">
        <v>8</v>
      </c>
      <c r="AH222" s="3" t="s">
        <v>9</v>
      </c>
      <c r="AI222" s="3" t="s">
        <v>10</v>
      </c>
      <c r="AJ222" s="3" t="s">
        <v>11</v>
      </c>
      <c r="AK222" s="3" t="s">
        <v>15</v>
      </c>
      <c r="AL222" s="3"/>
      <c r="AM222" s="1"/>
      <c r="AN222" s="3" t="s">
        <v>12</v>
      </c>
      <c r="AO222" s="3" t="s">
        <v>12</v>
      </c>
      <c r="AP222" s="3" t="s">
        <v>16</v>
      </c>
      <c r="AQ222" s="3" t="s">
        <v>8</v>
      </c>
    </row>
    <row r="223" spans="1:43" x14ac:dyDescent="0.35">
      <c r="A223" s="6">
        <v>214608204</v>
      </c>
      <c r="B223" s="4" t="s">
        <v>0</v>
      </c>
      <c r="C223" s="4" t="s">
        <v>1</v>
      </c>
      <c r="D223" s="4" t="s">
        <v>2</v>
      </c>
      <c r="E223" s="4" t="s">
        <v>0</v>
      </c>
      <c r="F223" s="4"/>
      <c r="G223" s="4" t="s">
        <v>27</v>
      </c>
      <c r="H223" s="4" t="s">
        <v>84</v>
      </c>
      <c r="I223" s="4">
        <v>22800</v>
      </c>
      <c r="J223" s="4">
        <v>12.5</v>
      </c>
      <c r="K223" s="4">
        <v>18</v>
      </c>
      <c r="L223" s="4">
        <v>24000</v>
      </c>
      <c r="M223" s="4">
        <v>8.8000000000000007</v>
      </c>
      <c r="N223" s="4">
        <v>24000</v>
      </c>
      <c r="O223" s="4">
        <v>13</v>
      </c>
      <c r="P223" s="4">
        <v>18.5</v>
      </c>
      <c r="Q223" s="4">
        <v>24000</v>
      </c>
      <c r="R223" s="4">
        <v>10</v>
      </c>
      <c r="S223" s="4">
        <v>22400</v>
      </c>
      <c r="T223" s="4">
        <v>19200</v>
      </c>
      <c r="U223" s="4">
        <v>2</v>
      </c>
      <c r="V223" s="4">
        <v>820</v>
      </c>
      <c r="W223" s="4">
        <v>22400</v>
      </c>
      <c r="X223" s="4"/>
      <c r="Y223" s="4">
        <v>820</v>
      </c>
      <c r="Z223" s="4">
        <v>650</v>
      </c>
      <c r="AA223" s="4">
        <v>650</v>
      </c>
      <c r="AB223" s="4" t="s">
        <v>4</v>
      </c>
      <c r="AC223" s="4" t="s">
        <v>5</v>
      </c>
      <c r="AD223" s="4" t="s">
        <v>6</v>
      </c>
      <c r="AE223" s="4" t="s">
        <v>7</v>
      </c>
      <c r="AF223" s="4">
        <v>1</v>
      </c>
      <c r="AG223" s="4" t="s">
        <v>8</v>
      </c>
      <c r="AH223" s="4" t="s">
        <v>9</v>
      </c>
      <c r="AI223" s="4" t="s">
        <v>10</v>
      </c>
      <c r="AJ223" s="4" t="s">
        <v>11</v>
      </c>
      <c r="AK223" s="4" t="s">
        <v>15</v>
      </c>
      <c r="AL223" s="4"/>
      <c r="AM223" s="5"/>
      <c r="AN223" s="4" t="s">
        <v>12</v>
      </c>
      <c r="AO223" s="4" t="s">
        <v>8</v>
      </c>
      <c r="AP223" s="4" t="s">
        <v>16</v>
      </c>
      <c r="AQ223" s="4" t="s">
        <v>8</v>
      </c>
    </row>
    <row r="224" spans="1:43" x14ac:dyDescent="0.35">
      <c r="A224" s="2">
        <v>214608203</v>
      </c>
      <c r="B224" s="3" t="s">
        <v>0</v>
      </c>
      <c r="C224" s="3" t="s">
        <v>1</v>
      </c>
      <c r="D224" s="3" t="s">
        <v>2</v>
      </c>
      <c r="E224" s="3" t="s">
        <v>0</v>
      </c>
      <c r="F224" s="3"/>
      <c r="G224" s="3" t="s">
        <v>26</v>
      </c>
      <c r="H224" s="3" t="s">
        <v>85</v>
      </c>
      <c r="I224" s="3">
        <v>22800</v>
      </c>
      <c r="J224" s="3">
        <v>12.5</v>
      </c>
      <c r="K224" s="3">
        <v>18</v>
      </c>
      <c r="L224" s="3">
        <v>24000</v>
      </c>
      <c r="M224" s="3">
        <v>8.8000000000000007</v>
      </c>
      <c r="N224" s="3">
        <v>24000</v>
      </c>
      <c r="O224" s="3">
        <v>13</v>
      </c>
      <c r="P224" s="3">
        <v>19</v>
      </c>
      <c r="Q224" s="3">
        <v>24000</v>
      </c>
      <c r="R224" s="3">
        <v>10</v>
      </c>
      <c r="S224" s="3">
        <v>23600</v>
      </c>
      <c r="T224" s="3">
        <v>19200</v>
      </c>
      <c r="U224" s="3">
        <v>2.1</v>
      </c>
      <c r="V224" s="3">
        <v>820</v>
      </c>
      <c r="W224" s="3">
        <v>23600</v>
      </c>
      <c r="X224" s="3"/>
      <c r="Y224" s="3">
        <v>820</v>
      </c>
      <c r="Z224" s="3">
        <v>650</v>
      </c>
      <c r="AA224" s="3">
        <v>650</v>
      </c>
      <c r="AB224" s="3" t="s">
        <v>4</v>
      </c>
      <c r="AC224" s="3" t="s">
        <v>5</v>
      </c>
      <c r="AD224" s="3" t="s">
        <v>6</v>
      </c>
      <c r="AE224" s="3" t="s">
        <v>7</v>
      </c>
      <c r="AF224" s="3">
        <v>1</v>
      </c>
      <c r="AG224" s="3" t="s">
        <v>8</v>
      </c>
      <c r="AH224" s="3" t="s">
        <v>9</v>
      </c>
      <c r="AI224" s="3" t="s">
        <v>10</v>
      </c>
      <c r="AJ224" s="3" t="s">
        <v>11</v>
      </c>
      <c r="AK224" s="3" t="s">
        <v>15</v>
      </c>
      <c r="AL224" s="3"/>
      <c r="AM224" s="1"/>
      <c r="AN224" s="3" t="s">
        <v>12</v>
      </c>
      <c r="AO224" s="3" t="s">
        <v>12</v>
      </c>
      <c r="AP224" s="3" t="s">
        <v>16</v>
      </c>
      <c r="AQ224" s="3" t="s">
        <v>8</v>
      </c>
    </row>
    <row r="225" spans="1:43" x14ac:dyDescent="0.35">
      <c r="A225" s="6">
        <v>214608202</v>
      </c>
      <c r="B225" s="4" t="s">
        <v>0</v>
      </c>
      <c r="C225" s="4" t="s">
        <v>1</v>
      </c>
      <c r="D225" s="4" t="s">
        <v>2</v>
      </c>
      <c r="E225" s="4" t="s">
        <v>0</v>
      </c>
      <c r="F225" s="4"/>
      <c r="G225" s="4" t="s">
        <v>27</v>
      </c>
      <c r="H225" s="4" t="s">
        <v>85</v>
      </c>
      <c r="I225" s="4">
        <v>22800</v>
      </c>
      <c r="J225" s="4">
        <v>12.5</v>
      </c>
      <c r="K225" s="4">
        <v>18</v>
      </c>
      <c r="L225" s="4">
        <v>24000</v>
      </c>
      <c r="M225" s="4">
        <v>8.8000000000000007</v>
      </c>
      <c r="N225" s="4">
        <v>24000</v>
      </c>
      <c r="O225" s="4">
        <v>13</v>
      </c>
      <c r="P225" s="4">
        <v>18.5</v>
      </c>
      <c r="Q225" s="4">
        <v>24000</v>
      </c>
      <c r="R225" s="4">
        <v>10</v>
      </c>
      <c r="S225" s="4">
        <v>22400</v>
      </c>
      <c r="T225" s="4">
        <v>19200</v>
      </c>
      <c r="U225" s="4">
        <v>2</v>
      </c>
      <c r="V225" s="4">
        <v>820</v>
      </c>
      <c r="W225" s="4">
        <v>22400</v>
      </c>
      <c r="X225" s="4"/>
      <c r="Y225" s="4">
        <v>820</v>
      </c>
      <c r="Z225" s="4">
        <v>650</v>
      </c>
      <c r="AA225" s="4">
        <v>650</v>
      </c>
      <c r="AB225" s="4" t="s">
        <v>4</v>
      </c>
      <c r="AC225" s="4" t="s">
        <v>5</v>
      </c>
      <c r="AD225" s="4" t="s">
        <v>6</v>
      </c>
      <c r="AE225" s="4" t="s">
        <v>7</v>
      </c>
      <c r="AF225" s="4">
        <v>1</v>
      </c>
      <c r="AG225" s="4" t="s">
        <v>8</v>
      </c>
      <c r="AH225" s="4" t="s">
        <v>9</v>
      </c>
      <c r="AI225" s="4" t="s">
        <v>10</v>
      </c>
      <c r="AJ225" s="4" t="s">
        <v>11</v>
      </c>
      <c r="AK225" s="4" t="s">
        <v>15</v>
      </c>
      <c r="AL225" s="4"/>
      <c r="AM225" s="5"/>
      <c r="AN225" s="4" t="s">
        <v>12</v>
      </c>
      <c r="AO225" s="4" t="s">
        <v>8</v>
      </c>
      <c r="AP225" s="4" t="s">
        <v>16</v>
      </c>
      <c r="AQ225" s="4" t="s">
        <v>8</v>
      </c>
    </row>
    <row r="226" spans="1:43" x14ac:dyDescent="0.35">
      <c r="A226" s="2">
        <v>214608201</v>
      </c>
      <c r="B226" s="3" t="s">
        <v>0</v>
      </c>
      <c r="C226" s="3" t="s">
        <v>1</v>
      </c>
      <c r="D226" s="3" t="s">
        <v>17</v>
      </c>
      <c r="E226" s="3" t="s">
        <v>0</v>
      </c>
      <c r="F226" s="3"/>
      <c r="G226" s="3" t="s">
        <v>18</v>
      </c>
      <c r="H226" s="3"/>
      <c r="I226" s="3">
        <v>52000</v>
      </c>
      <c r="J226" s="3">
        <v>10</v>
      </c>
      <c r="K226" s="3">
        <v>14.5</v>
      </c>
      <c r="L226" s="3">
        <v>53000</v>
      </c>
      <c r="M226" s="3">
        <v>8.5</v>
      </c>
      <c r="N226" s="3">
        <v>52000</v>
      </c>
      <c r="O226" s="3">
        <v>10</v>
      </c>
      <c r="P226" s="3">
        <v>16</v>
      </c>
      <c r="Q226" s="3">
        <v>53000</v>
      </c>
      <c r="R226" s="3">
        <v>9.5</v>
      </c>
      <c r="S226" s="3">
        <v>42000</v>
      </c>
      <c r="T226" s="3"/>
      <c r="U226" s="3"/>
      <c r="V226" s="3">
        <v>1350</v>
      </c>
      <c r="W226" s="3">
        <v>42000</v>
      </c>
      <c r="X226" s="3"/>
      <c r="Y226" s="3">
        <v>1350</v>
      </c>
      <c r="Z226" s="3">
        <v>1350</v>
      </c>
      <c r="AA226" s="3">
        <v>1350</v>
      </c>
      <c r="AB226" s="3" t="s">
        <v>4</v>
      </c>
      <c r="AC226" s="3" t="s">
        <v>5</v>
      </c>
      <c r="AD226" s="3" t="s">
        <v>35</v>
      </c>
      <c r="AE226" s="3" t="s">
        <v>7</v>
      </c>
      <c r="AF226" s="3">
        <v>1</v>
      </c>
      <c r="AG226" s="3" t="s">
        <v>8</v>
      </c>
      <c r="AH226" s="3" t="s">
        <v>9</v>
      </c>
      <c r="AI226" s="3" t="s">
        <v>10</v>
      </c>
      <c r="AJ226" s="3"/>
      <c r="AK226" s="3"/>
      <c r="AL226" s="3"/>
      <c r="AM226" s="1"/>
      <c r="AN226" s="3" t="s">
        <v>8</v>
      </c>
      <c r="AO226" s="3" t="s">
        <v>8</v>
      </c>
      <c r="AP226" s="3" t="s">
        <v>8</v>
      </c>
      <c r="AQ226" s="3" t="s">
        <v>8</v>
      </c>
    </row>
    <row r="227" spans="1:43" x14ac:dyDescent="0.35">
      <c r="A227" s="6">
        <v>214608200</v>
      </c>
      <c r="B227" s="4" t="s">
        <v>0</v>
      </c>
      <c r="C227" s="4" t="s">
        <v>1</v>
      </c>
      <c r="D227" s="4" t="s">
        <v>17</v>
      </c>
      <c r="E227" s="4" t="s">
        <v>0</v>
      </c>
      <c r="F227" s="4"/>
      <c r="G227" s="4" t="s">
        <v>20</v>
      </c>
      <c r="H227" s="4"/>
      <c r="I227" s="4">
        <v>52000</v>
      </c>
      <c r="J227" s="4">
        <v>10</v>
      </c>
      <c r="K227" s="4">
        <v>14.5</v>
      </c>
      <c r="L227" s="4">
        <v>53000</v>
      </c>
      <c r="M227" s="4">
        <v>8.5</v>
      </c>
      <c r="N227" s="4">
        <v>52000</v>
      </c>
      <c r="O227" s="4">
        <v>10</v>
      </c>
      <c r="P227" s="4">
        <v>16</v>
      </c>
      <c r="Q227" s="4">
        <v>53000</v>
      </c>
      <c r="R227" s="4">
        <v>9.5</v>
      </c>
      <c r="S227" s="4">
        <v>42000</v>
      </c>
      <c r="T227" s="4"/>
      <c r="U227" s="4"/>
      <c r="V227" s="4">
        <v>1300</v>
      </c>
      <c r="W227" s="4">
        <v>42000</v>
      </c>
      <c r="X227" s="4"/>
      <c r="Y227" s="4">
        <v>1300</v>
      </c>
      <c r="Z227" s="4">
        <v>1300</v>
      </c>
      <c r="AA227" s="4">
        <v>1300</v>
      </c>
      <c r="AB227" s="4" t="s">
        <v>4</v>
      </c>
      <c r="AC227" s="4" t="s">
        <v>5</v>
      </c>
      <c r="AD227" s="4" t="s">
        <v>35</v>
      </c>
      <c r="AE227" s="4" t="s">
        <v>7</v>
      </c>
      <c r="AF227" s="4">
        <v>1</v>
      </c>
      <c r="AG227" s="4" t="s">
        <v>8</v>
      </c>
      <c r="AH227" s="4" t="s">
        <v>9</v>
      </c>
      <c r="AI227" s="4" t="s">
        <v>10</v>
      </c>
      <c r="AJ227" s="4"/>
      <c r="AK227" s="4"/>
      <c r="AL227" s="4"/>
      <c r="AM227" s="5"/>
      <c r="AN227" s="4" t="s">
        <v>8</v>
      </c>
      <c r="AO227" s="4" t="s">
        <v>8</v>
      </c>
      <c r="AP227" s="4" t="s">
        <v>8</v>
      </c>
      <c r="AQ227" s="4" t="s">
        <v>8</v>
      </c>
    </row>
    <row r="228" spans="1:43" x14ac:dyDescent="0.35">
      <c r="A228" s="2">
        <v>214608199</v>
      </c>
      <c r="B228" s="3" t="s">
        <v>0</v>
      </c>
      <c r="C228" s="3" t="s">
        <v>1</v>
      </c>
      <c r="D228" s="3" t="s">
        <v>17</v>
      </c>
      <c r="E228" s="3" t="s">
        <v>0</v>
      </c>
      <c r="F228" s="3"/>
      <c r="G228" s="3" t="s">
        <v>22</v>
      </c>
      <c r="H228" s="3"/>
      <c r="I228" s="3">
        <v>42000</v>
      </c>
      <c r="J228" s="3">
        <v>10.5</v>
      </c>
      <c r="K228" s="3">
        <v>14.3</v>
      </c>
      <c r="L228" s="3">
        <v>43000</v>
      </c>
      <c r="M228" s="3">
        <v>8.5</v>
      </c>
      <c r="N228" s="3">
        <v>42000</v>
      </c>
      <c r="O228" s="3">
        <v>10.5</v>
      </c>
      <c r="P228" s="3">
        <v>16</v>
      </c>
      <c r="Q228" s="3">
        <v>43000</v>
      </c>
      <c r="R228" s="3">
        <v>9.5</v>
      </c>
      <c r="S228" s="3">
        <v>38000</v>
      </c>
      <c r="T228" s="3"/>
      <c r="U228" s="3"/>
      <c r="V228" s="3">
        <v>1100</v>
      </c>
      <c r="W228" s="3">
        <v>38000</v>
      </c>
      <c r="X228" s="3"/>
      <c r="Y228" s="3">
        <v>1100</v>
      </c>
      <c r="Z228" s="3">
        <v>1100</v>
      </c>
      <c r="AA228" s="3">
        <v>1100</v>
      </c>
      <c r="AB228" s="3" t="s">
        <v>4</v>
      </c>
      <c r="AC228" s="3" t="s">
        <v>5</v>
      </c>
      <c r="AD228" s="3" t="s">
        <v>35</v>
      </c>
      <c r="AE228" s="3" t="s">
        <v>7</v>
      </c>
      <c r="AF228" s="3">
        <v>1</v>
      </c>
      <c r="AG228" s="3" t="s">
        <v>8</v>
      </c>
      <c r="AH228" s="3" t="s">
        <v>9</v>
      </c>
      <c r="AI228" s="3" t="s">
        <v>10</v>
      </c>
      <c r="AJ228" s="3"/>
      <c r="AK228" s="3"/>
      <c r="AL228" s="3"/>
      <c r="AM228" s="1"/>
      <c r="AN228" s="3" t="s">
        <v>8</v>
      </c>
      <c r="AO228" s="3" t="s">
        <v>8</v>
      </c>
      <c r="AP228" s="3" t="s">
        <v>8</v>
      </c>
      <c r="AQ228" s="3" t="s">
        <v>8</v>
      </c>
    </row>
    <row r="229" spans="1:43" x14ac:dyDescent="0.35">
      <c r="A229" s="6">
        <v>214608198</v>
      </c>
      <c r="B229" s="4" t="s">
        <v>0</v>
      </c>
      <c r="C229" s="4" t="s">
        <v>1</v>
      </c>
      <c r="D229" s="4" t="s">
        <v>2</v>
      </c>
      <c r="E229" s="4" t="s">
        <v>0</v>
      </c>
      <c r="F229" s="4"/>
      <c r="G229" s="4" t="s">
        <v>24</v>
      </c>
      <c r="H229" s="4"/>
      <c r="I229" s="4">
        <v>31000</v>
      </c>
      <c r="J229" s="4">
        <v>10</v>
      </c>
      <c r="K229" s="4">
        <v>14.3</v>
      </c>
      <c r="L229" s="4">
        <v>33600</v>
      </c>
      <c r="M229" s="4">
        <v>8.5</v>
      </c>
      <c r="N229" s="4">
        <v>31000</v>
      </c>
      <c r="O229" s="4">
        <v>10</v>
      </c>
      <c r="P229" s="4">
        <v>16</v>
      </c>
      <c r="Q229" s="4">
        <v>33600</v>
      </c>
      <c r="R229" s="4">
        <v>9.5</v>
      </c>
      <c r="S229" s="4">
        <v>25600</v>
      </c>
      <c r="T229" s="4"/>
      <c r="U229" s="4"/>
      <c r="V229" s="4">
        <v>850</v>
      </c>
      <c r="W229" s="4">
        <v>25600</v>
      </c>
      <c r="X229" s="4"/>
      <c r="Y229" s="4">
        <v>850</v>
      </c>
      <c r="Z229" s="4">
        <v>850</v>
      </c>
      <c r="AA229" s="4">
        <v>850</v>
      </c>
      <c r="AB229" s="4" t="s">
        <v>4</v>
      </c>
      <c r="AC229" s="4" t="s">
        <v>5</v>
      </c>
      <c r="AD229" s="4" t="s">
        <v>35</v>
      </c>
      <c r="AE229" s="4" t="s">
        <v>7</v>
      </c>
      <c r="AF229" s="4">
        <v>1</v>
      </c>
      <c r="AG229" s="4" t="s">
        <v>8</v>
      </c>
      <c r="AH229" s="4" t="s">
        <v>9</v>
      </c>
      <c r="AI229" s="4" t="s">
        <v>10</v>
      </c>
      <c r="AJ229" s="4"/>
      <c r="AK229" s="4"/>
      <c r="AL229" s="4"/>
      <c r="AM229" s="5"/>
      <c r="AN229" s="4" t="s">
        <v>8</v>
      </c>
      <c r="AO229" s="4" t="s">
        <v>8</v>
      </c>
      <c r="AP229" s="4" t="s">
        <v>8</v>
      </c>
      <c r="AQ229" s="4" t="s">
        <v>8</v>
      </c>
    </row>
    <row r="230" spans="1:43" x14ac:dyDescent="0.35">
      <c r="A230" s="2">
        <v>214608197</v>
      </c>
      <c r="B230" s="3" t="s">
        <v>0</v>
      </c>
      <c r="C230" s="3" t="s">
        <v>1</v>
      </c>
      <c r="D230" s="3" t="s">
        <v>2</v>
      </c>
      <c r="E230" s="3" t="s">
        <v>0</v>
      </c>
      <c r="F230" s="3"/>
      <c r="G230" s="3" t="s">
        <v>27</v>
      </c>
      <c r="H230" s="3"/>
      <c r="I230" s="3">
        <v>22800</v>
      </c>
      <c r="J230" s="3">
        <v>11</v>
      </c>
      <c r="K230" s="3">
        <v>14.5</v>
      </c>
      <c r="L230" s="3">
        <v>23000</v>
      </c>
      <c r="M230" s="3">
        <v>8.1999999999999993</v>
      </c>
      <c r="N230" s="3">
        <v>22800</v>
      </c>
      <c r="O230" s="3">
        <v>11.5</v>
      </c>
      <c r="P230" s="3">
        <v>16</v>
      </c>
      <c r="Q230" s="3">
        <v>23000</v>
      </c>
      <c r="R230" s="3">
        <v>9.5</v>
      </c>
      <c r="S230" s="3">
        <v>21000</v>
      </c>
      <c r="T230" s="3"/>
      <c r="U230" s="3"/>
      <c r="V230" s="3">
        <v>680</v>
      </c>
      <c r="W230" s="3">
        <v>21000</v>
      </c>
      <c r="X230" s="3"/>
      <c r="Y230" s="3">
        <v>680</v>
      </c>
      <c r="Z230" s="3">
        <v>680</v>
      </c>
      <c r="AA230" s="3">
        <v>680</v>
      </c>
      <c r="AB230" s="3" t="s">
        <v>4</v>
      </c>
      <c r="AC230" s="3" t="s">
        <v>5</v>
      </c>
      <c r="AD230" s="3" t="s">
        <v>35</v>
      </c>
      <c r="AE230" s="3" t="s">
        <v>7</v>
      </c>
      <c r="AF230" s="3">
        <v>1</v>
      </c>
      <c r="AG230" s="3" t="s">
        <v>8</v>
      </c>
      <c r="AH230" s="3" t="s">
        <v>9</v>
      </c>
      <c r="AI230" s="3" t="s">
        <v>10</v>
      </c>
      <c r="AJ230" s="3"/>
      <c r="AK230" s="3"/>
      <c r="AL230" s="3"/>
      <c r="AM230" s="1"/>
      <c r="AN230" s="3" t="s">
        <v>8</v>
      </c>
      <c r="AO230" s="3" t="s">
        <v>8</v>
      </c>
      <c r="AP230" s="3" t="s">
        <v>8</v>
      </c>
      <c r="AQ230" s="3" t="s">
        <v>8</v>
      </c>
    </row>
    <row r="231" spans="1:43" x14ac:dyDescent="0.35">
      <c r="A231" s="6">
        <v>214608196</v>
      </c>
      <c r="B231" s="4" t="s">
        <v>0</v>
      </c>
      <c r="C231" s="4" t="s">
        <v>1</v>
      </c>
      <c r="D231" s="4" t="s">
        <v>17</v>
      </c>
      <c r="E231" s="4" t="s">
        <v>0</v>
      </c>
      <c r="F231" s="4"/>
      <c r="G231" s="4" t="s">
        <v>110</v>
      </c>
      <c r="H231" s="4"/>
      <c r="I231" s="4">
        <v>45000</v>
      </c>
      <c r="J231" s="4">
        <v>11.7</v>
      </c>
      <c r="K231" s="4">
        <v>18</v>
      </c>
      <c r="L231" s="4">
        <v>47000</v>
      </c>
      <c r="M231" s="4">
        <v>9</v>
      </c>
      <c r="N231" s="4">
        <v>45000</v>
      </c>
      <c r="O231" s="4">
        <v>11.5</v>
      </c>
      <c r="P231" s="4">
        <v>19</v>
      </c>
      <c r="Q231" s="4">
        <v>47000</v>
      </c>
      <c r="R231" s="4">
        <v>10</v>
      </c>
      <c r="S231" s="4">
        <v>39000</v>
      </c>
      <c r="T231" s="4">
        <v>34400</v>
      </c>
      <c r="U231" s="4">
        <v>2.1</v>
      </c>
      <c r="V231" s="4">
        <v>1550</v>
      </c>
      <c r="W231" s="4">
        <v>39000</v>
      </c>
      <c r="X231" s="4"/>
      <c r="Y231" s="4">
        <v>1550</v>
      </c>
      <c r="Z231" s="4">
        <v>1200</v>
      </c>
      <c r="AA231" s="4">
        <v>1200</v>
      </c>
      <c r="AB231" s="4" t="s">
        <v>4</v>
      </c>
      <c r="AC231" s="4" t="s">
        <v>5</v>
      </c>
      <c r="AD231" s="4" t="s">
        <v>6</v>
      </c>
      <c r="AE231" s="4" t="s">
        <v>7</v>
      </c>
      <c r="AF231" s="4">
        <v>1</v>
      </c>
      <c r="AG231" s="4" t="s">
        <v>12</v>
      </c>
      <c r="AH231" s="4" t="s">
        <v>9</v>
      </c>
      <c r="AI231" s="4" t="s">
        <v>10</v>
      </c>
      <c r="AJ231" s="4" t="s">
        <v>11</v>
      </c>
      <c r="AK231" s="4" t="s">
        <v>15</v>
      </c>
      <c r="AL231" s="4"/>
      <c r="AM231" s="5"/>
      <c r="AN231" s="4" t="s">
        <v>12</v>
      </c>
      <c r="AO231" s="4" t="s">
        <v>8</v>
      </c>
      <c r="AP231" s="4" t="s">
        <v>16</v>
      </c>
      <c r="AQ231" s="4" t="s">
        <v>8</v>
      </c>
    </row>
    <row r="232" spans="1:43" x14ac:dyDescent="0.35">
      <c r="A232" s="2">
        <v>214608195</v>
      </c>
      <c r="B232" s="3" t="s">
        <v>0</v>
      </c>
      <c r="C232" s="3" t="s">
        <v>1</v>
      </c>
      <c r="D232" s="3" t="s">
        <v>17</v>
      </c>
      <c r="E232" s="3" t="s">
        <v>0</v>
      </c>
      <c r="F232" s="3"/>
      <c r="G232" s="3" t="s">
        <v>111</v>
      </c>
      <c r="H232" s="3"/>
      <c r="I232" s="3">
        <v>35200</v>
      </c>
      <c r="J232" s="3">
        <v>12</v>
      </c>
      <c r="K232" s="3">
        <v>19</v>
      </c>
      <c r="L232" s="3">
        <v>36000</v>
      </c>
      <c r="M232" s="3">
        <v>9.1999999999999993</v>
      </c>
      <c r="N232" s="3">
        <v>35200</v>
      </c>
      <c r="O232" s="3">
        <v>12.5</v>
      </c>
      <c r="P232" s="3">
        <v>20</v>
      </c>
      <c r="Q232" s="3">
        <v>36000</v>
      </c>
      <c r="R232" s="3">
        <v>10.5</v>
      </c>
      <c r="S232" s="3">
        <v>32000</v>
      </c>
      <c r="T232" s="3">
        <v>29200</v>
      </c>
      <c r="U232" s="3">
        <v>2.1</v>
      </c>
      <c r="V232" s="3">
        <v>1200</v>
      </c>
      <c r="W232" s="3">
        <v>32000</v>
      </c>
      <c r="X232" s="3"/>
      <c r="Y232" s="3">
        <v>1200</v>
      </c>
      <c r="Z232" s="3">
        <v>950</v>
      </c>
      <c r="AA232" s="3">
        <v>950</v>
      </c>
      <c r="AB232" s="3" t="s">
        <v>4</v>
      </c>
      <c r="AC232" s="3" t="s">
        <v>5</v>
      </c>
      <c r="AD232" s="3" t="s">
        <v>6</v>
      </c>
      <c r="AE232" s="3" t="s">
        <v>7</v>
      </c>
      <c r="AF232" s="3">
        <v>1</v>
      </c>
      <c r="AG232" s="3" t="s">
        <v>8</v>
      </c>
      <c r="AH232" s="3" t="s">
        <v>9</v>
      </c>
      <c r="AI232" s="3" t="s">
        <v>10</v>
      </c>
      <c r="AJ232" s="3" t="s">
        <v>11</v>
      </c>
      <c r="AK232" s="3" t="s">
        <v>15</v>
      </c>
      <c r="AL232" s="3"/>
      <c r="AM232" s="1"/>
      <c r="AN232" s="3" t="s">
        <v>12</v>
      </c>
      <c r="AO232" s="3" t="s">
        <v>12</v>
      </c>
      <c r="AP232" s="3" t="s">
        <v>16</v>
      </c>
      <c r="AQ232" s="3" t="s">
        <v>8</v>
      </c>
    </row>
    <row r="233" spans="1:43" x14ac:dyDescent="0.35">
      <c r="A233" s="6">
        <v>214608194</v>
      </c>
      <c r="B233" s="4" t="s">
        <v>0</v>
      </c>
      <c r="C233" s="4" t="s">
        <v>1</v>
      </c>
      <c r="D233" s="4" t="s">
        <v>2</v>
      </c>
      <c r="E233" s="4" t="s">
        <v>0</v>
      </c>
      <c r="F233" s="4"/>
      <c r="G233" s="4" t="s">
        <v>115</v>
      </c>
      <c r="H233" s="4"/>
      <c r="I233" s="4">
        <v>24000</v>
      </c>
      <c r="J233" s="4">
        <v>13</v>
      </c>
      <c r="K233" s="4">
        <v>20</v>
      </c>
      <c r="L233" s="4">
        <v>24000</v>
      </c>
      <c r="M233" s="4">
        <v>9.1999999999999993</v>
      </c>
      <c r="N233" s="4">
        <v>24000</v>
      </c>
      <c r="O233" s="4">
        <v>13.5</v>
      </c>
      <c r="P233" s="4">
        <v>20.5</v>
      </c>
      <c r="Q233" s="4">
        <v>24000</v>
      </c>
      <c r="R233" s="4">
        <v>10.5</v>
      </c>
      <c r="S233" s="4">
        <v>22400</v>
      </c>
      <c r="T233" s="4">
        <v>19600</v>
      </c>
      <c r="U233" s="4">
        <v>2.1</v>
      </c>
      <c r="V233" s="4">
        <v>850</v>
      </c>
      <c r="W233" s="4">
        <v>22400</v>
      </c>
      <c r="X233" s="4"/>
      <c r="Y233" s="4">
        <v>850</v>
      </c>
      <c r="Z233" s="4">
        <v>670</v>
      </c>
      <c r="AA233" s="4">
        <v>670</v>
      </c>
      <c r="AB233" s="4" t="s">
        <v>4</v>
      </c>
      <c r="AC233" s="4" t="s">
        <v>5</v>
      </c>
      <c r="AD233" s="4" t="s">
        <v>6</v>
      </c>
      <c r="AE233" s="4" t="s">
        <v>7</v>
      </c>
      <c r="AF233" s="4">
        <v>1</v>
      </c>
      <c r="AG233" s="4" t="s">
        <v>12</v>
      </c>
      <c r="AH233" s="4" t="s">
        <v>9</v>
      </c>
      <c r="AI233" s="4" t="s">
        <v>10</v>
      </c>
      <c r="AJ233" s="4" t="s">
        <v>11</v>
      </c>
      <c r="AK233" s="4" t="s">
        <v>15</v>
      </c>
      <c r="AL233" s="4"/>
      <c r="AM233" s="5"/>
      <c r="AN233" s="4" t="s">
        <v>12</v>
      </c>
      <c r="AO233" s="4" t="s">
        <v>12</v>
      </c>
      <c r="AP233" s="4" t="s">
        <v>16</v>
      </c>
      <c r="AQ233" s="4" t="s">
        <v>8</v>
      </c>
    </row>
    <row r="234" spans="1:43" x14ac:dyDescent="0.35">
      <c r="A234" s="2">
        <v>214592623</v>
      </c>
      <c r="B234" s="3" t="s">
        <v>0</v>
      </c>
      <c r="C234" s="3"/>
      <c r="D234" s="3" t="s">
        <v>36</v>
      </c>
      <c r="E234" s="3" t="s">
        <v>0</v>
      </c>
      <c r="F234" s="3"/>
      <c r="G234" s="3" t="s">
        <v>95</v>
      </c>
      <c r="H234" s="3"/>
      <c r="I234" s="3">
        <v>52000</v>
      </c>
      <c r="J234" s="3">
        <v>10</v>
      </c>
      <c r="K234" s="3">
        <v>14.5</v>
      </c>
      <c r="L234" s="3">
        <v>53000</v>
      </c>
      <c r="M234" s="3">
        <v>8.5</v>
      </c>
      <c r="N234" s="3"/>
      <c r="O234" s="3"/>
      <c r="P234" s="3"/>
      <c r="Q234" s="3"/>
      <c r="R234" s="3"/>
      <c r="S234" s="3">
        <v>42000</v>
      </c>
      <c r="T234" s="3">
        <v>37400</v>
      </c>
      <c r="U234" s="3">
        <v>1.85</v>
      </c>
      <c r="V234" s="3">
        <v>1250</v>
      </c>
      <c r="W234" s="3">
        <v>42000</v>
      </c>
      <c r="X234" s="3"/>
      <c r="Y234" s="3">
        <v>1250</v>
      </c>
      <c r="Z234" s="3">
        <v>1250</v>
      </c>
      <c r="AA234" s="3">
        <v>1250</v>
      </c>
      <c r="AB234" s="3" t="s">
        <v>4</v>
      </c>
      <c r="AC234" s="3" t="s">
        <v>34</v>
      </c>
      <c r="AD234" s="3" t="s">
        <v>35</v>
      </c>
      <c r="AE234" s="3" t="s">
        <v>7</v>
      </c>
      <c r="AF234" s="3">
        <v>1</v>
      </c>
      <c r="AG234" s="3"/>
      <c r="AH234" s="3" t="s">
        <v>9</v>
      </c>
      <c r="AI234" s="3" t="s">
        <v>10</v>
      </c>
      <c r="AJ234" s="3"/>
      <c r="AK234" s="3"/>
      <c r="AL234" s="3"/>
      <c r="AM234" s="1"/>
      <c r="AN234" s="3" t="s">
        <v>8</v>
      </c>
      <c r="AO234" s="3" t="s">
        <v>8</v>
      </c>
      <c r="AP234" s="3" t="s">
        <v>8</v>
      </c>
      <c r="AQ234" s="3" t="s">
        <v>8</v>
      </c>
    </row>
    <row r="235" spans="1:43" x14ac:dyDescent="0.35">
      <c r="A235" s="6">
        <v>214592622</v>
      </c>
      <c r="B235" s="4" t="s">
        <v>0</v>
      </c>
      <c r="C235" s="4"/>
      <c r="D235" s="4" t="s">
        <v>36</v>
      </c>
      <c r="E235" s="4" t="s">
        <v>0</v>
      </c>
      <c r="F235" s="4"/>
      <c r="G235" s="4" t="s">
        <v>95</v>
      </c>
      <c r="H235" s="4" t="s">
        <v>81</v>
      </c>
      <c r="I235" s="4">
        <v>52000</v>
      </c>
      <c r="J235" s="4">
        <v>10</v>
      </c>
      <c r="K235" s="4">
        <v>16.5</v>
      </c>
      <c r="L235" s="4">
        <v>54000</v>
      </c>
      <c r="M235" s="4">
        <v>8.5</v>
      </c>
      <c r="N235" s="4"/>
      <c r="O235" s="4"/>
      <c r="P235" s="4"/>
      <c r="Q235" s="4"/>
      <c r="R235" s="4"/>
      <c r="S235" s="4">
        <v>41000</v>
      </c>
      <c r="T235" s="4">
        <v>37800</v>
      </c>
      <c r="U235" s="4">
        <v>1.9</v>
      </c>
      <c r="V235" s="4">
        <v>1450</v>
      </c>
      <c r="W235" s="4">
        <v>41000</v>
      </c>
      <c r="X235" s="4"/>
      <c r="Y235" s="4">
        <v>1450</v>
      </c>
      <c r="Z235" s="4">
        <v>1250</v>
      </c>
      <c r="AA235" s="4">
        <v>1250</v>
      </c>
      <c r="AB235" s="4" t="s">
        <v>4</v>
      </c>
      <c r="AC235" s="4" t="s">
        <v>34</v>
      </c>
      <c r="AD235" s="4" t="s">
        <v>6</v>
      </c>
      <c r="AE235" s="4" t="s">
        <v>7</v>
      </c>
      <c r="AF235" s="4">
        <v>1</v>
      </c>
      <c r="AG235" s="4"/>
      <c r="AH235" s="4" t="s">
        <v>9</v>
      </c>
      <c r="AI235" s="4" t="s">
        <v>10</v>
      </c>
      <c r="AJ235" s="4" t="s">
        <v>11</v>
      </c>
      <c r="AK235" s="4"/>
      <c r="AL235" s="4"/>
      <c r="AM235" s="5"/>
      <c r="AN235" s="4" t="s">
        <v>8</v>
      </c>
      <c r="AO235" s="4" t="s">
        <v>8</v>
      </c>
      <c r="AP235" s="4" t="s">
        <v>13</v>
      </c>
      <c r="AQ235" s="4" t="s">
        <v>8</v>
      </c>
    </row>
    <row r="236" spans="1:43" x14ac:dyDescent="0.35">
      <c r="A236" s="2">
        <v>214592621</v>
      </c>
      <c r="B236" s="3" t="s">
        <v>0</v>
      </c>
      <c r="C236" s="3"/>
      <c r="D236" s="3" t="s">
        <v>36</v>
      </c>
      <c r="E236" s="3" t="s">
        <v>0</v>
      </c>
      <c r="F236" s="3"/>
      <c r="G236" s="3" t="s">
        <v>95</v>
      </c>
      <c r="H236" s="3" t="s">
        <v>80</v>
      </c>
      <c r="I236" s="3">
        <v>52000</v>
      </c>
      <c r="J236" s="3">
        <v>10</v>
      </c>
      <c r="K236" s="3">
        <v>16.5</v>
      </c>
      <c r="L236" s="3">
        <v>54000</v>
      </c>
      <c r="M236" s="3">
        <v>8.5</v>
      </c>
      <c r="N236" s="3"/>
      <c r="O236" s="3"/>
      <c r="P236" s="3"/>
      <c r="Q236" s="3"/>
      <c r="R236" s="3"/>
      <c r="S236" s="3">
        <v>41000</v>
      </c>
      <c r="T236" s="3">
        <v>37800</v>
      </c>
      <c r="U236" s="3">
        <v>1.9</v>
      </c>
      <c r="V236" s="3">
        <v>1450</v>
      </c>
      <c r="W236" s="3">
        <v>41000</v>
      </c>
      <c r="X236" s="3"/>
      <c r="Y236" s="3">
        <v>1450</v>
      </c>
      <c r="Z236" s="3">
        <v>1250</v>
      </c>
      <c r="AA236" s="3">
        <v>1250</v>
      </c>
      <c r="AB236" s="3" t="s">
        <v>4</v>
      </c>
      <c r="AC236" s="3" t="s">
        <v>34</v>
      </c>
      <c r="AD236" s="3" t="s">
        <v>6</v>
      </c>
      <c r="AE236" s="3" t="s">
        <v>7</v>
      </c>
      <c r="AF236" s="3">
        <v>1</v>
      </c>
      <c r="AG236" s="3"/>
      <c r="AH236" s="3" t="s">
        <v>9</v>
      </c>
      <c r="AI236" s="3" t="s">
        <v>10</v>
      </c>
      <c r="AJ236" s="3" t="s">
        <v>11</v>
      </c>
      <c r="AK236" s="3"/>
      <c r="AL236" s="3"/>
      <c r="AM236" s="1"/>
      <c r="AN236" s="3" t="s">
        <v>8</v>
      </c>
      <c r="AO236" s="3" t="s">
        <v>8</v>
      </c>
      <c r="AP236" s="3" t="s">
        <v>13</v>
      </c>
      <c r="AQ236" s="3" t="s">
        <v>8</v>
      </c>
    </row>
    <row r="237" spans="1:43" x14ac:dyDescent="0.35">
      <c r="A237" s="6">
        <v>214592620</v>
      </c>
      <c r="B237" s="4" t="s">
        <v>0</v>
      </c>
      <c r="C237" s="4"/>
      <c r="D237" s="4" t="s">
        <v>36</v>
      </c>
      <c r="E237" s="4" t="s">
        <v>0</v>
      </c>
      <c r="F237" s="4"/>
      <c r="G237" s="4" t="s">
        <v>96</v>
      </c>
      <c r="H237" s="4" t="s">
        <v>82</v>
      </c>
      <c r="I237" s="4">
        <v>52000</v>
      </c>
      <c r="J237" s="4">
        <v>10</v>
      </c>
      <c r="K237" s="4">
        <v>16.5</v>
      </c>
      <c r="L237" s="4">
        <v>54000</v>
      </c>
      <c r="M237" s="4">
        <v>8.5</v>
      </c>
      <c r="N237" s="4"/>
      <c r="O237" s="4"/>
      <c r="P237" s="4"/>
      <c r="Q237" s="4"/>
      <c r="R237" s="4"/>
      <c r="S237" s="4">
        <v>41000</v>
      </c>
      <c r="T237" s="4">
        <v>37800</v>
      </c>
      <c r="U237" s="4">
        <v>1.9</v>
      </c>
      <c r="V237" s="4">
        <v>1450</v>
      </c>
      <c r="W237" s="4">
        <v>41000</v>
      </c>
      <c r="X237" s="4"/>
      <c r="Y237" s="4">
        <v>1450</v>
      </c>
      <c r="Z237" s="4">
        <v>1250</v>
      </c>
      <c r="AA237" s="4">
        <v>1250</v>
      </c>
      <c r="AB237" s="4" t="s">
        <v>4</v>
      </c>
      <c r="AC237" s="4" t="s">
        <v>34</v>
      </c>
      <c r="AD237" s="4" t="s">
        <v>6</v>
      </c>
      <c r="AE237" s="4" t="s">
        <v>7</v>
      </c>
      <c r="AF237" s="4">
        <v>1</v>
      </c>
      <c r="AG237" s="4"/>
      <c r="AH237" s="4" t="s">
        <v>9</v>
      </c>
      <c r="AI237" s="4" t="s">
        <v>10</v>
      </c>
      <c r="AJ237" s="4" t="s">
        <v>11</v>
      </c>
      <c r="AK237" s="4"/>
      <c r="AL237" s="4"/>
      <c r="AM237" s="5"/>
      <c r="AN237" s="4" t="s">
        <v>8</v>
      </c>
      <c r="AO237" s="4" t="s">
        <v>8</v>
      </c>
      <c r="AP237" s="4" t="s">
        <v>13</v>
      </c>
      <c r="AQ237" s="4" t="s">
        <v>8</v>
      </c>
    </row>
    <row r="238" spans="1:43" x14ac:dyDescent="0.35">
      <c r="A238" s="2">
        <v>214592619</v>
      </c>
      <c r="B238" s="3" t="s">
        <v>0</v>
      </c>
      <c r="C238" s="3"/>
      <c r="D238" s="3" t="s">
        <v>36</v>
      </c>
      <c r="E238" s="3" t="s">
        <v>0</v>
      </c>
      <c r="F238" s="3"/>
      <c r="G238" s="3" t="s">
        <v>97</v>
      </c>
      <c r="H238" s="3" t="s">
        <v>82</v>
      </c>
      <c r="I238" s="3">
        <v>45000</v>
      </c>
      <c r="J238" s="3">
        <v>11</v>
      </c>
      <c r="K238" s="3">
        <v>17.5</v>
      </c>
      <c r="L238" s="3">
        <v>46000</v>
      </c>
      <c r="M238" s="3">
        <v>8.5</v>
      </c>
      <c r="N238" s="3"/>
      <c r="O238" s="3"/>
      <c r="P238" s="3"/>
      <c r="Q238" s="3"/>
      <c r="R238" s="3"/>
      <c r="S238" s="3">
        <v>38000</v>
      </c>
      <c r="T238" s="3">
        <v>32400</v>
      </c>
      <c r="U238" s="3">
        <v>1.95</v>
      </c>
      <c r="V238" s="3">
        <v>1450</v>
      </c>
      <c r="W238" s="3">
        <v>28000</v>
      </c>
      <c r="X238" s="3"/>
      <c r="Y238" s="3">
        <v>1450</v>
      </c>
      <c r="Z238" s="3">
        <v>1250</v>
      </c>
      <c r="AA238" s="3">
        <v>1250</v>
      </c>
      <c r="AB238" s="3" t="s">
        <v>4</v>
      </c>
      <c r="AC238" s="3" t="s">
        <v>34</v>
      </c>
      <c r="AD238" s="3" t="s">
        <v>6</v>
      </c>
      <c r="AE238" s="3" t="s">
        <v>7</v>
      </c>
      <c r="AF238" s="3">
        <v>1</v>
      </c>
      <c r="AG238" s="3"/>
      <c r="AH238" s="3" t="s">
        <v>9</v>
      </c>
      <c r="AI238" s="3" t="s">
        <v>10</v>
      </c>
      <c r="AJ238" s="3" t="s">
        <v>11</v>
      </c>
      <c r="AK238" s="3"/>
      <c r="AL238" s="3"/>
      <c r="AM238" s="1"/>
      <c r="AN238" s="3" t="s">
        <v>8</v>
      </c>
      <c r="AO238" s="3" t="s">
        <v>8</v>
      </c>
      <c r="AP238" s="3" t="s">
        <v>13</v>
      </c>
      <c r="AQ238" s="3" t="s">
        <v>8</v>
      </c>
    </row>
    <row r="239" spans="1:43" x14ac:dyDescent="0.35">
      <c r="A239" s="6">
        <v>214592618</v>
      </c>
      <c r="B239" s="4" t="s">
        <v>0</v>
      </c>
      <c r="C239" s="4"/>
      <c r="D239" s="4" t="s">
        <v>36</v>
      </c>
      <c r="E239" s="4" t="s">
        <v>0</v>
      </c>
      <c r="F239" s="4"/>
      <c r="G239" s="4" t="s">
        <v>97</v>
      </c>
      <c r="H239" s="4" t="s">
        <v>83</v>
      </c>
      <c r="I239" s="4">
        <v>44000</v>
      </c>
      <c r="J239" s="4">
        <v>11</v>
      </c>
      <c r="K239" s="4">
        <v>17</v>
      </c>
      <c r="L239" s="4">
        <v>45000</v>
      </c>
      <c r="M239" s="4">
        <v>8.5</v>
      </c>
      <c r="N239" s="4"/>
      <c r="O239" s="4"/>
      <c r="P239" s="4"/>
      <c r="Q239" s="4"/>
      <c r="R239" s="4"/>
      <c r="S239" s="4">
        <v>37000</v>
      </c>
      <c r="T239" s="4">
        <v>32000</v>
      </c>
      <c r="U239" s="4">
        <v>1.9</v>
      </c>
      <c r="V239" s="4">
        <v>1250</v>
      </c>
      <c r="W239" s="4">
        <v>37000</v>
      </c>
      <c r="X239" s="4"/>
      <c r="Y239" s="4">
        <v>1250</v>
      </c>
      <c r="Z239" s="4">
        <v>1000</v>
      </c>
      <c r="AA239" s="4">
        <v>1000</v>
      </c>
      <c r="AB239" s="4" t="s">
        <v>4</v>
      </c>
      <c r="AC239" s="4" t="s">
        <v>34</v>
      </c>
      <c r="AD239" s="4" t="s">
        <v>6</v>
      </c>
      <c r="AE239" s="4" t="s">
        <v>7</v>
      </c>
      <c r="AF239" s="4">
        <v>1</v>
      </c>
      <c r="AG239" s="4"/>
      <c r="AH239" s="4" t="s">
        <v>9</v>
      </c>
      <c r="AI239" s="4" t="s">
        <v>10</v>
      </c>
      <c r="AJ239" s="4" t="s">
        <v>11</v>
      </c>
      <c r="AK239" s="4"/>
      <c r="AL239" s="4"/>
      <c r="AM239" s="5"/>
      <c r="AN239" s="4" t="s">
        <v>8</v>
      </c>
      <c r="AO239" s="4" t="s">
        <v>8</v>
      </c>
      <c r="AP239" s="4" t="s">
        <v>13</v>
      </c>
      <c r="AQ239" s="4" t="s">
        <v>8</v>
      </c>
    </row>
    <row r="240" spans="1:43" x14ac:dyDescent="0.35">
      <c r="A240" s="2">
        <v>214592617</v>
      </c>
      <c r="B240" s="3" t="s">
        <v>0</v>
      </c>
      <c r="C240" s="3"/>
      <c r="D240" s="3" t="s">
        <v>51</v>
      </c>
      <c r="E240" s="3" t="s">
        <v>0</v>
      </c>
      <c r="F240" s="3"/>
      <c r="G240" s="3" t="s">
        <v>97</v>
      </c>
      <c r="H240" s="3" t="s">
        <v>83</v>
      </c>
      <c r="I240" s="3">
        <v>33000</v>
      </c>
      <c r="J240" s="3">
        <v>11</v>
      </c>
      <c r="K240" s="3">
        <v>18</v>
      </c>
      <c r="L240" s="3">
        <v>34600</v>
      </c>
      <c r="M240" s="3">
        <v>8.8000000000000007</v>
      </c>
      <c r="N240" s="3"/>
      <c r="O240" s="3"/>
      <c r="P240" s="3"/>
      <c r="Q240" s="3"/>
      <c r="R240" s="3"/>
      <c r="S240" s="3">
        <v>27600</v>
      </c>
      <c r="T240" s="3">
        <v>24400</v>
      </c>
      <c r="U240" s="3">
        <v>1.95</v>
      </c>
      <c r="V240" s="3">
        <v>1180</v>
      </c>
      <c r="W240" s="3">
        <v>27600</v>
      </c>
      <c r="X240" s="3"/>
      <c r="Y240" s="3">
        <v>1180</v>
      </c>
      <c r="Z240" s="3">
        <v>900</v>
      </c>
      <c r="AA240" s="3">
        <v>900</v>
      </c>
      <c r="AB240" s="3" t="s">
        <v>4</v>
      </c>
      <c r="AC240" s="3" t="s">
        <v>34</v>
      </c>
      <c r="AD240" s="3" t="s">
        <v>6</v>
      </c>
      <c r="AE240" s="3" t="s">
        <v>7</v>
      </c>
      <c r="AF240" s="3">
        <v>1</v>
      </c>
      <c r="AG240" s="3"/>
      <c r="AH240" s="3" t="s">
        <v>9</v>
      </c>
      <c r="AI240" s="3" t="s">
        <v>10</v>
      </c>
      <c r="AJ240" s="3" t="s">
        <v>11</v>
      </c>
      <c r="AK240" s="3"/>
      <c r="AL240" s="3"/>
      <c r="AM240" s="1"/>
      <c r="AN240" s="3" t="s">
        <v>8</v>
      </c>
      <c r="AO240" s="3" t="s">
        <v>8</v>
      </c>
      <c r="AP240" s="3" t="s">
        <v>13</v>
      </c>
      <c r="AQ240" s="3" t="s">
        <v>8</v>
      </c>
    </row>
    <row r="241" spans="1:43" x14ac:dyDescent="0.35">
      <c r="A241" s="6">
        <v>214592616</v>
      </c>
      <c r="B241" s="4" t="s">
        <v>0</v>
      </c>
      <c r="C241" s="4"/>
      <c r="D241" s="4" t="s">
        <v>36</v>
      </c>
      <c r="E241" s="4" t="s">
        <v>0</v>
      </c>
      <c r="F241" s="4"/>
      <c r="G241" s="4" t="s">
        <v>98</v>
      </c>
      <c r="H241" s="4" t="s">
        <v>85</v>
      </c>
      <c r="I241" s="4">
        <v>33000</v>
      </c>
      <c r="J241" s="4">
        <v>11.7</v>
      </c>
      <c r="K241" s="4">
        <v>17.5</v>
      </c>
      <c r="L241" s="4">
        <v>35000</v>
      </c>
      <c r="M241" s="4">
        <v>8.8000000000000007</v>
      </c>
      <c r="N241" s="4"/>
      <c r="O241" s="4"/>
      <c r="P241" s="4"/>
      <c r="Q241" s="4"/>
      <c r="R241" s="4"/>
      <c r="S241" s="4">
        <v>28000</v>
      </c>
      <c r="T241" s="4">
        <v>27000</v>
      </c>
      <c r="U241" s="4">
        <v>2.1</v>
      </c>
      <c r="V241" s="4">
        <v>1180</v>
      </c>
      <c r="W241" s="4">
        <v>28000</v>
      </c>
      <c r="X241" s="4"/>
      <c r="Y241" s="4">
        <v>1180</v>
      </c>
      <c r="Z241" s="4">
        <v>900</v>
      </c>
      <c r="AA241" s="4">
        <v>900</v>
      </c>
      <c r="AB241" s="4" t="s">
        <v>4</v>
      </c>
      <c r="AC241" s="4" t="s">
        <v>34</v>
      </c>
      <c r="AD241" s="4" t="s">
        <v>6</v>
      </c>
      <c r="AE241" s="4" t="s">
        <v>7</v>
      </c>
      <c r="AF241" s="4">
        <v>1</v>
      </c>
      <c r="AG241" s="4"/>
      <c r="AH241" s="4" t="s">
        <v>9</v>
      </c>
      <c r="AI241" s="4" t="s">
        <v>10</v>
      </c>
      <c r="AJ241" s="4" t="s">
        <v>11</v>
      </c>
      <c r="AK241" s="4" t="s">
        <v>15</v>
      </c>
      <c r="AL241" s="4"/>
      <c r="AM241" s="5"/>
      <c r="AN241" s="4" t="s">
        <v>8</v>
      </c>
      <c r="AO241" s="4" t="s">
        <v>8</v>
      </c>
      <c r="AP241" s="4" t="s">
        <v>16</v>
      </c>
      <c r="AQ241" s="4" t="s">
        <v>8</v>
      </c>
    </row>
    <row r="242" spans="1:43" x14ac:dyDescent="0.35">
      <c r="A242" s="2">
        <v>214592615</v>
      </c>
      <c r="B242" s="3" t="s">
        <v>0</v>
      </c>
      <c r="C242" s="3"/>
      <c r="D242" s="3" t="s">
        <v>51</v>
      </c>
      <c r="E242" s="3" t="s">
        <v>0</v>
      </c>
      <c r="F242" s="3"/>
      <c r="G242" s="3" t="s">
        <v>98</v>
      </c>
      <c r="H242" s="3" t="s">
        <v>85</v>
      </c>
      <c r="I242" s="3">
        <v>32000</v>
      </c>
      <c r="J242" s="3">
        <v>11.2</v>
      </c>
      <c r="K242" s="3">
        <v>17</v>
      </c>
      <c r="L242" s="3">
        <v>34600</v>
      </c>
      <c r="M242" s="3">
        <v>8.8000000000000007</v>
      </c>
      <c r="N242" s="3"/>
      <c r="O242" s="3"/>
      <c r="P242" s="3"/>
      <c r="Q242" s="3"/>
      <c r="R242" s="3"/>
      <c r="S242" s="3">
        <v>27600</v>
      </c>
      <c r="T242" s="3">
        <v>24400</v>
      </c>
      <c r="U242" s="3">
        <v>1.95</v>
      </c>
      <c r="V242" s="3">
        <v>1180</v>
      </c>
      <c r="W242" s="3">
        <v>27600</v>
      </c>
      <c r="X242" s="3"/>
      <c r="Y242" s="3">
        <v>1180</v>
      </c>
      <c r="Z242" s="3">
        <v>900</v>
      </c>
      <c r="AA242" s="3">
        <v>900</v>
      </c>
      <c r="AB242" s="3" t="s">
        <v>4</v>
      </c>
      <c r="AC242" s="3" t="s">
        <v>34</v>
      </c>
      <c r="AD242" s="3" t="s">
        <v>6</v>
      </c>
      <c r="AE242" s="3" t="s">
        <v>7</v>
      </c>
      <c r="AF242" s="3">
        <v>1</v>
      </c>
      <c r="AG242" s="3"/>
      <c r="AH242" s="3" t="s">
        <v>9</v>
      </c>
      <c r="AI242" s="3" t="s">
        <v>10</v>
      </c>
      <c r="AJ242" s="3" t="s">
        <v>11</v>
      </c>
      <c r="AK242" s="3"/>
      <c r="AL242" s="3"/>
      <c r="AM242" s="1"/>
      <c r="AN242" s="3" t="s">
        <v>8</v>
      </c>
      <c r="AO242" s="3" t="s">
        <v>8</v>
      </c>
      <c r="AP242" s="3" t="s">
        <v>13</v>
      </c>
      <c r="AQ242" s="3" t="s">
        <v>8</v>
      </c>
    </row>
    <row r="243" spans="1:43" x14ac:dyDescent="0.35">
      <c r="A243" s="6">
        <v>214592614</v>
      </c>
      <c r="B243" s="4" t="s">
        <v>0</v>
      </c>
      <c r="C243" s="4"/>
      <c r="D243" s="4" t="s">
        <v>51</v>
      </c>
      <c r="E243" s="4" t="s">
        <v>0</v>
      </c>
      <c r="F243" s="4"/>
      <c r="G243" s="4" t="s">
        <v>99</v>
      </c>
      <c r="H243" s="4" t="s">
        <v>85</v>
      </c>
      <c r="I243" s="4">
        <v>22800</v>
      </c>
      <c r="J243" s="4">
        <v>12.5</v>
      </c>
      <c r="K243" s="4">
        <v>18</v>
      </c>
      <c r="L243" s="4">
        <v>24000</v>
      </c>
      <c r="M243" s="4">
        <v>8.8000000000000007</v>
      </c>
      <c r="N243" s="4"/>
      <c r="O243" s="4"/>
      <c r="P243" s="4"/>
      <c r="Q243" s="4"/>
      <c r="R243" s="4"/>
      <c r="S243" s="4">
        <v>23600</v>
      </c>
      <c r="T243" s="4">
        <v>19200</v>
      </c>
      <c r="U243" s="4">
        <v>2.1</v>
      </c>
      <c r="V243" s="4">
        <v>820</v>
      </c>
      <c r="W243" s="4">
        <v>22400</v>
      </c>
      <c r="X243" s="4"/>
      <c r="Y243" s="4">
        <v>820</v>
      </c>
      <c r="Z243" s="4">
        <v>700</v>
      </c>
      <c r="AA243" s="4">
        <v>700</v>
      </c>
      <c r="AB243" s="4" t="s">
        <v>4</v>
      </c>
      <c r="AC243" s="4" t="s">
        <v>34</v>
      </c>
      <c r="AD243" s="4" t="s">
        <v>6</v>
      </c>
      <c r="AE243" s="4" t="s">
        <v>7</v>
      </c>
      <c r="AF243" s="4">
        <v>1</v>
      </c>
      <c r="AG243" s="4"/>
      <c r="AH243" s="4" t="s">
        <v>9</v>
      </c>
      <c r="AI243" s="4" t="s">
        <v>10</v>
      </c>
      <c r="AJ243" s="4" t="s">
        <v>11</v>
      </c>
      <c r="AK243" s="4" t="s">
        <v>15</v>
      </c>
      <c r="AL243" s="4"/>
      <c r="AM243" s="5"/>
      <c r="AN243" s="4" t="s">
        <v>8</v>
      </c>
      <c r="AO243" s="4" t="s">
        <v>8</v>
      </c>
      <c r="AP243" s="4" t="s">
        <v>16</v>
      </c>
      <c r="AQ243" s="4" t="s">
        <v>8</v>
      </c>
    </row>
    <row r="244" spans="1:43" x14ac:dyDescent="0.35">
      <c r="A244" s="2">
        <v>214592613</v>
      </c>
      <c r="B244" s="3" t="s">
        <v>0</v>
      </c>
      <c r="C244" s="3"/>
      <c r="D244" s="3" t="s">
        <v>36</v>
      </c>
      <c r="E244" s="3" t="s">
        <v>0</v>
      </c>
      <c r="F244" s="3"/>
      <c r="G244" s="3" t="s">
        <v>98</v>
      </c>
      <c r="H244" s="3" t="s">
        <v>84</v>
      </c>
      <c r="I244" s="3">
        <v>33000</v>
      </c>
      <c r="J244" s="3">
        <v>11.7</v>
      </c>
      <c r="K244" s="3">
        <v>17.5</v>
      </c>
      <c r="L244" s="3">
        <v>35000</v>
      </c>
      <c r="M244" s="3">
        <v>8.8000000000000007</v>
      </c>
      <c r="N244" s="3"/>
      <c r="O244" s="3"/>
      <c r="P244" s="3"/>
      <c r="Q244" s="3"/>
      <c r="R244" s="3"/>
      <c r="S244" s="3">
        <v>28000</v>
      </c>
      <c r="T244" s="3">
        <v>27000</v>
      </c>
      <c r="U244" s="3">
        <v>2.1</v>
      </c>
      <c r="V244" s="3">
        <v>1180</v>
      </c>
      <c r="W244" s="3">
        <v>28000</v>
      </c>
      <c r="X244" s="3"/>
      <c r="Y244" s="3">
        <v>1180</v>
      </c>
      <c r="Z244" s="3">
        <v>900</v>
      </c>
      <c r="AA244" s="3">
        <v>900</v>
      </c>
      <c r="AB244" s="3" t="s">
        <v>4</v>
      </c>
      <c r="AC244" s="3" t="s">
        <v>34</v>
      </c>
      <c r="AD244" s="3" t="s">
        <v>6</v>
      </c>
      <c r="AE244" s="3" t="s">
        <v>7</v>
      </c>
      <c r="AF244" s="3">
        <v>1</v>
      </c>
      <c r="AG244" s="3"/>
      <c r="AH244" s="3" t="s">
        <v>9</v>
      </c>
      <c r="AI244" s="3" t="s">
        <v>10</v>
      </c>
      <c r="AJ244" s="3" t="s">
        <v>11</v>
      </c>
      <c r="AK244" s="3" t="s">
        <v>15</v>
      </c>
      <c r="AL244" s="3"/>
      <c r="AM244" s="1"/>
      <c r="AN244" s="3" t="s">
        <v>8</v>
      </c>
      <c r="AO244" s="3" t="s">
        <v>8</v>
      </c>
      <c r="AP244" s="3" t="s">
        <v>16</v>
      </c>
      <c r="AQ244" s="3" t="s">
        <v>8</v>
      </c>
    </row>
    <row r="245" spans="1:43" x14ac:dyDescent="0.35">
      <c r="A245" s="6">
        <v>214592612</v>
      </c>
      <c r="B245" s="4" t="s">
        <v>0</v>
      </c>
      <c r="C245" s="4"/>
      <c r="D245" s="4" t="s">
        <v>51</v>
      </c>
      <c r="E245" s="4" t="s">
        <v>0</v>
      </c>
      <c r="F245" s="4"/>
      <c r="G245" s="4" t="s">
        <v>98</v>
      </c>
      <c r="H245" s="4" t="s">
        <v>84</v>
      </c>
      <c r="I245" s="4">
        <v>32000</v>
      </c>
      <c r="J245" s="4">
        <v>11.2</v>
      </c>
      <c r="K245" s="4">
        <v>17</v>
      </c>
      <c r="L245" s="4">
        <v>34600</v>
      </c>
      <c r="M245" s="4">
        <v>8.8000000000000007</v>
      </c>
      <c r="N245" s="4"/>
      <c r="O245" s="4"/>
      <c r="P245" s="4"/>
      <c r="Q245" s="4"/>
      <c r="R245" s="4"/>
      <c r="S245" s="4">
        <v>27600</v>
      </c>
      <c r="T245" s="4">
        <v>24400</v>
      </c>
      <c r="U245" s="4">
        <v>1.95</v>
      </c>
      <c r="V245" s="4">
        <v>1180</v>
      </c>
      <c r="W245" s="4">
        <v>27600</v>
      </c>
      <c r="X245" s="4"/>
      <c r="Y245" s="4">
        <v>1180</v>
      </c>
      <c r="Z245" s="4">
        <v>900</v>
      </c>
      <c r="AA245" s="4">
        <v>900</v>
      </c>
      <c r="AB245" s="4" t="s">
        <v>4</v>
      </c>
      <c r="AC245" s="4" t="s">
        <v>34</v>
      </c>
      <c r="AD245" s="4" t="s">
        <v>6</v>
      </c>
      <c r="AE245" s="4" t="s">
        <v>7</v>
      </c>
      <c r="AF245" s="4">
        <v>1</v>
      </c>
      <c r="AG245" s="4"/>
      <c r="AH245" s="4" t="s">
        <v>9</v>
      </c>
      <c r="AI245" s="4" t="s">
        <v>10</v>
      </c>
      <c r="AJ245" s="4" t="s">
        <v>11</v>
      </c>
      <c r="AK245" s="4"/>
      <c r="AL245" s="4"/>
      <c r="AM245" s="5"/>
      <c r="AN245" s="4" t="s">
        <v>8</v>
      </c>
      <c r="AO245" s="4" t="s">
        <v>8</v>
      </c>
      <c r="AP245" s="4" t="s">
        <v>13</v>
      </c>
      <c r="AQ245" s="4" t="s">
        <v>8</v>
      </c>
    </row>
    <row r="246" spans="1:43" x14ac:dyDescent="0.35">
      <c r="A246" s="2">
        <v>214592611</v>
      </c>
      <c r="B246" s="3" t="s">
        <v>0</v>
      </c>
      <c r="C246" s="3"/>
      <c r="D246" s="3" t="s">
        <v>51</v>
      </c>
      <c r="E246" s="3" t="s">
        <v>0</v>
      </c>
      <c r="F246" s="3"/>
      <c r="G246" s="3" t="s">
        <v>99</v>
      </c>
      <c r="H246" s="3" t="s">
        <v>84</v>
      </c>
      <c r="I246" s="3">
        <v>22800</v>
      </c>
      <c r="J246" s="3">
        <v>12.5</v>
      </c>
      <c r="K246" s="3">
        <v>18</v>
      </c>
      <c r="L246" s="3">
        <v>24000</v>
      </c>
      <c r="M246" s="3">
        <v>8.8000000000000007</v>
      </c>
      <c r="N246" s="3"/>
      <c r="O246" s="3"/>
      <c r="P246" s="3"/>
      <c r="Q246" s="3"/>
      <c r="R246" s="3"/>
      <c r="S246" s="3">
        <v>23600</v>
      </c>
      <c r="T246" s="3">
        <v>19200</v>
      </c>
      <c r="U246" s="3">
        <v>2.1</v>
      </c>
      <c r="V246" s="3">
        <v>820</v>
      </c>
      <c r="W246" s="3">
        <v>22400</v>
      </c>
      <c r="X246" s="3"/>
      <c r="Y246" s="3">
        <v>820</v>
      </c>
      <c r="Z246" s="3">
        <v>700</v>
      </c>
      <c r="AA246" s="3">
        <v>700</v>
      </c>
      <c r="AB246" s="3" t="s">
        <v>4</v>
      </c>
      <c r="AC246" s="3" t="s">
        <v>34</v>
      </c>
      <c r="AD246" s="3" t="s">
        <v>6</v>
      </c>
      <c r="AE246" s="3" t="s">
        <v>7</v>
      </c>
      <c r="AF246" s="3">
        <v>1</v>
      </c>
      <c r="AG246" s="3"/>
      <c r="AH246" s="3" t="s">
        <v>9</v>
      </c>
      <c r="AI246" s="3" t="s">
        <v>10</v>
      </c>
      <c r="AJ246" s="3" t="s">
        <v>11</v>
      </c>
      <c r="AK246" s="3" t="s">
        <v>15</v>
      </c>
      <c r="AL246" s="3"/>
      <c r="AM246" s="1"/>
      <c r="AN246" s="3" t="s">
        <v>8</v>
      </c>
      <c r="AO246" s="3" t="s">
        <v>8</v>
      </c>
      <c r="AP246" s="3" t="s">
        <v>16</v>
      </c>
      <c r="AQ246" s="3" t="s">
        <v>8</v>
      </c>
    </row>
    <row r="247" spans="1:43" x14ac:dyDescent="0.35">
      <c r="A247" s="6">
        <v>214592610</v>
      </c>
      <c r="B247" s="4" t="s">
        <v>0</v>
      </c>
      <c r="C247" s="4"/>
      <c r="D247" s="4" t="s">
        <v>36</v>
      </c>
      <c r="E247" s="4" t="s">
        <v>0</v>
      </c>
      <c r="F247" s="4"/>
      <c r="G247" s="4" t="s">
        <v>96</v>
      </c>
      <c r="H247" s="4"/>
      <c r="I247" s="4">
        <v>52000</v>
      </c>
      <c r="J247" s="4">
        <v>10</v>
      </c>
      <c r="K247" s="4">
        <v>14.5</v>
      </c>
      <c r="L247" s="4">
        <v>53000</v>
      </c>
      <c r="M247" s="4">
        <v>8.5</v>
      </c>
      <c r="N247" s="4"/>
      <c r="O247" s="4"/>
      <c r="P247" s="4"/>
      <c r="Q247" s="4"/>
      <c r="R247" s="4"/>
      <c r="S247" s="4">
        <v>42000</v>
      </c>
      <c r="T247" s="4">
        <v>37400</v>
      </c>
      <c r="U247" s="4">
        <v>1.85</v>
      </c>
      <c r="V247" s="4">
        <v>1250</v>
      </c>
      <c r="W247" s="4">
        <v>42000</v>
      </c>
      <c r="X247" s="4"/>
      <c r="Y247" s="4">
        <v>1250</v>
      </c>
      <c r="Z247" s="4">
        <v>1250</v>
      </c>
      <c r="AA247" s="4">
        <v>1250</v>
      </c>
      <c r="AB247" s="4" t="s">
        <v>4</v>
      </c>
      <c r="AC247" s="4" t="s">
        <v>34</v>
      </c>
      <c r="AD247" s="4" t="s">
        <v>35</v>
      </c>
      <c r="AE247" s="4" t="s">
        <v>7</v>
      </c>
      <c r="AF247" s="4">
        <v>1</v>
      </c>
      <c r="AG247" s="4"/>
      <c r="AH247" s="4" t="s">
        <v>9</v>
      </c>
      <c r="AI247" s="4" t="s">
        <v>10</v>
      </c>
      <c r="AJ247" s="4"/>
      <c r="AK247" s="4"/>
      <c r="AL247" s="4"/>
      <c r="AM247" s="5"/>
      <c r="AN247" s="4" t="s">
        <v>8</v>
      </c>
      <c r="AO247" s="4" t="s">
        <v>8</v>
      </c>
      <c r="AP247" s="4" t="s">
        <v>8</v>
      </c>
      <c r="AQ247" s="4" t="s">
        <v>8</v>
      </c>
    </row>
    <row r="248" spans="1:43" x14ac:dyDescent="0.35">
      <c r="A248" s="2">
        <v>214592609</v>
      </c>
      <c r="B248" s="3" t="s">
        <v>0</v>
      </c>
      <c r="C248" s="3"/>
      <c r="D248" s="3" t="s">
        <v>36</v>
      </c>
      <c r="E248" s="3" t="s">
        <v>0</v>
      </c>
      <c r="F248" s="3"/>
      <c r="G248" s="3" t="s">
        <v>97</v>
      </c>
      <c r="H248" s="3"/>
      <c r="I248" s="3">
        <v>42000</v>
      </c>
      <c r="J248" s="3">
        <v>10.5</v>
      </c>
      <c r="K248" s="3">
        <v>14.3</v>
      </c>
      <c r="L248" s="3">
        <v>43000</v>
      </c>
      <c r="M248" s="3">
        <v>8.5</v>
      </c>
      <c r="N248" s="3"/>
      <c r="O248" s="3"/>
      <c r="P248" s="3"/>
      <c r="Q248" s="3"/>
      <c r="R248" s="3"/>
      <c r="S248" s="3">
        <v>38000</v>
      </c>
      <c r="T248" s="3">
        <v>32000</v>
      </c>
      <c r="U248" s="3">
        <v>1.9</v>
      </c>
      <c r="V248" s="3">
        <v>1100</v>
      </c>
      <c r="W248" s="3">
        <v>38000</v>
      </c>
      <c r="X248" s="3"/>
      <c r="Y248" s="3">
        <v>1100</v>
      </c>
      <c r="Z248" s="3">
        <v>1100</v>
      </c>
      <c r="AA248" s="3">
        <v>1100</v>
      </c>
      <c r="AB248" s="3" t="s">
        <v>4</v>
      </c>
      <c r="AC248" s="3" t="s">
        <v>34</v>
      </c>
      <c r="AD248" s="3" t="s">
        <v>35</v>
      </c>
      <c r="AE248" s="3" t="s">
        <v>7</v>
      </c>
      <c r="AF248" s="3">
        <v>1</v>
      </c>
      <c r="AG248" s="3"/>
      <c r="AH248" s="3" t="s">
        <v>9</v>
      </c>
      <c r="AI248" s="3" t="s">
        <v>10</v>
      </c>
      <c r="AJ248" s="3"/>
      <c r="AK248" s="3"/>
      <c r="AL248" s="3"/>
      <c r="AM248" s="1"/>
      <c r="AN248" s="3" t="s">
        <v>8</v>
      </c>
      <c r="AO248" s="3" t="s">
        <v>8</v>
      </c>
      <c r="AP248" s="3" t="s">
        <v>8</v>
      </c>
      <c r="AQ248" s="3" t="s">
        <v>8</v>
      </c>
    </row>
    <row r="249" spans="1:43" x14ac:dyDescent="0.35">
      <c r="A249" s="6">
        <v>214592608</v>
      </c>
      <c r="B249" s="4" t="s">
        <v>0</v>
      </c>
      <c r="C249" s="4"/>
      <c r="D249" s="4" t="s">
        <v>51</v>
      </c>
      <c r="E249" s="4" t="s">
        <v>0</v>
      </c>
      <c r="F249" s="4"/>
      <c r="G249" s="4" t="s">
        <v>98</v>
      </c>
      <c r="H249" s="4"/>
      <c r="I249" s="4">
        <v>31000</v>
      </c>
      <c r="J249" s="4">
        <v>10</v>
      </c>
      <c r="K249" s="4">
        <v>14.3</v>
      </c>
      <c r="L249" s="4">
        <v>33600</v>
      </c>
      <c r="M249" s="4">
        <v>8.5</v>
      </c>
      <c r="N249" s="4"/>
      <c r="O249" s="4"/>
      <c r="P249" s="4"/>
      <c r="Q249" s="4"/>
      <c r="R249" s="4"/>
      <c r="S249" s="4">
        <v>25600</v>
      </c>
      <c r="T249" s="4">
        <v>24000</v>
      </c>
      <c r="U249" s="4">
        <v>2</v>
      </c>
      <c r="V249" s="4">
        <v>850</v>
      </c>
      <c r="W249" s="4">
        <v>23000</v>
      </c>
      <c r="X249" s="4"/>
      <c r="Y249" s="4">
        <v>850</v>
      </c>
      <c r="Z249" s="4">
        <v>850</v>
      </c>
      <c r="AA249" s="4">
        <v>850</v>
      </c>
      <c r="AB249" s="4" t="s">
        <v>4</v>
      </c>
      <c r="AC249" s="4" t="s">
        <v>34</v>
      </c>
      <c r="AD249" s="4" t="s">
        <v>35</v>
      </c>
      <c r="AE249" s="4" t="s">
        <v>7</v>
      </c>
      <c r="AF249" s="4">
        <v>1</v>
      </c>
      <c r="AG249" s="4"/>
      <c r="AH249" s="4" t="s">
        <v>9</v>
      </c>
      <c r="AI249" s="4" t="s">
        <v>10</v>
      </c>
      <c r="AJ249" s="4"/>
      <c r="AK249" s="4"/>
      <c r="AL249" s="4"/>
      <c r="AM249" s="5"/>
      <c r="AN249" s="4" t="s">
        <v>8</v>
      </c>
      <c r="AO249" s="4" t="s">
        <v>8</v>
      </c>
      <c r="AP249" s="4" t="s">
        <v>8</v>
      </c>
      <c r="AQ249" s="4" t="s">
        <v>8</v>
      </c>
    </row>
    <row r="250" spans="1:43" x14ac:dyDescent="0.35">
      <c r="A250" s="2">
        <v>214592607</v>
      </c>
      <c r="B250" s="3" t="s">
        <v>0</v>
      </c>
      <c r="C250" s="3"/>
      <c r="D250" s="3" t="s">
        <v>51</v>
      </c>
      <c r="E250" s="3" t="s">
        <v>0</v>
      </c>
      <c r="F250" s="3"/>
      <c r="G250" s="3" t="s">
        <v>99</v>
      </c>
      <c r="H250" s="3"/>
      <c r="I250" s="3">
        <v>22800</v>
      </c>
      <c r="J250" s="3">
        <v>11</v>
      </c>
      <c r="K250" s="3">
        <v>14.8</v>
      </c>
      <c r="L250" s="3">
        <v>23000</v>
      </c>
      <c r="M250" s="3">
        <v>8.5</v>
      </c>
      <c r="N250" s="3"/>
      <c r="O250" s="3"/>
      <c r="P250" s="3"/>
      <c r="Q250" s="3"/>
      <c r="R250" s="3"/>
      <c r="S250" s="3">
        <v>21000</v>
      </c>
      <c r="T250" s="3">
        <v>18600</v>
      </c>
      <c r="U250" s="3">
        <v>2</v>
      </c>
      <c r="V250" s="3">
        <v>680</v>
      </c>
      <c r="W250" s="3">
        <v>21000</v>
      </c>
      <c r="X250" s="3"/>
      <c r="Y250" s="3">
        <v>680</v>
      </c>
      <c r="Z250" s="3">
        <v>680</v>
      </c>
      <c r="AA250" s="3">
        <v>680</v>
      </c>
      <c r="AB250" s="3" t="s">
        <v>4</v>
      </c>
      <c r="AC250" s="3" t="s">
        <v>34</v>
      </c>
      <c r="AD250" s="3" t="s">
        <v>35</v>
      </c>
      <c r="AE250" s="3" t="s">
        <v>7</v>
      </c>
      <c r="AF250" s="3">
        <v>1</v>
      </c>
      <c r="AG250" s="3"/>
      <c r="AH250" s="3" t="s">
        <v>9</v>
      </c>
      <c r="AI250" s="3" t="s">
        <v>10</v>
      </c>
      <c r="AJ250" s="3"/>
      <c r="AK250" s="3"/>
      <c r="AL250" s="3"/>
      <c r="AM250" s="1"/>
      <c r="AN250" s="3" t="s">
        <v>8</v>
      </c>
      <c r="AO250" s="3" t="s">
        <v>8</v>
      </c>
      <c r="AP250" s="3" t="s">
        <v>8</v>
      </c>
      <c r="AQ250" s="3" t="s">
        <v>8</v>
      </c>
    </row>
    <row r="251" spans="1:43" x14ac:dyDescent="0.35">
      <c r="A251" s="6">
        <v>214592569</v>
      </c>
      <c r="B251" s="4" t="s">
        <v>0</v>
      </c>
      <c r="C251" s="4"/>
      <c r="D251" s="4" t="s">
        <v>36</v>
      </c>
      <c r="E251" s="4" t="s">
        <v>72</v>
      </c>
      <c r="F251" s="4"/>
      <c r="G251" s="4" t="s">
        <v>100</v>
      </c>
      <c r="H251" s="4" t="s">
        <v>81</v>
      </c>
      <c r="I251" s="4">
        <v>52000</v>
      </c>
      <c r="J251" s="4">
        <v>10</v>
      </c>
      <c r="K251" s="4">
        <v>16.5</v>
      </c>
      <c r="L251" s="4">
        <v>54000</v>
      </c>
      <c r="M251" s="4">
        <v>8.5</v>
      </c>
      <c r="N251" s="4"/>
      <c r="O251" s="4"/>
      <c r="P251" s="4"/>
      <c r="Q251" s="4"/>
      <c r="R251" s="4"/>
      <c r="S251" s="4">
        <v>41000</v>
      </c>
      <c r="T251" s="4">
        <v>37800</v>
      </c>
      <c r="U251" s="4">
        <v>1.9</v>
      </c>
      <c r="V251" s="4">
        <v>1450</v>
      </c>
      <c r="W251" s="4">
        <v>41000</v>
      </c>
      <c r="X251" s="4"/>
      <c r="Y251" s="4">
        <v>1450</v>
      </c>
      <c r="Z251" s="4">
        <v>1250</v>
      </c>
      <c r="AA251" s="4">
        <v>1250</v>
      </c>
      <c r="AB251" s="4" t="s">
        <v>4</v>
      </c>
      <c r="AC251" s="4" t="s">
        <v>34</v>
      </c>
      <c r="AD251" s="4" t="s">
        <v>6</v>
      </c>
      <c r="AE251" s="4" t="s">
        <v>7</v>
      </c>
      <c r="AF251" s="4">
        <v>1</v>
      </c>
      <c r="AG251" s="4"/>
      <c r="AH251" s="4" t="s">
        <v>9</v>
      </c>
      <c r="AI251" s="4" t="s">
        <v>10</v>
      </c>
      <c r="AJ251" s="4" t="s">
        <v>11</v>
      </c>
      <c r="AK251" s="4"/>
      <c r="AL251" s="4"/>
      <c r="AM251" s="5"/>
      <c r="AN251" s="4" t="s">
        <v>8</v>
      </c>
      <c r="AO251" s="4" t="s">
        <v>8</v>
      </c>
      <c r="AP251" s="4" t="s">
        <v>13</v>
      </c>
      <c r="AQ251" s="4" t="s">
        <v>8</v>
      </c>
    </row>
    <row r="252" spans="1:43" x14ac:dyDescent="0.35">
      <c r="A252" s="2">
        <v>214592568</v>
      </c>
      <c r="B252" s="3" t="s">
        <v>0</v>
      </c>
      <c r="C252" s="3"/>
      <c r="D252" s="3" t="s">
        <v>36</v>
      </c>
      <c r="E252" s="3" t="s">
        <v>72</v>
      </c>
      <c r="F252" s="3"/>
      <c r="G252" s="3" t="s">
        <v>100</v>
      </c>
      <c r="H252" s="3" t="s">
        <v>80</v>
      </c>
      <c r="I252" s="3">
        <v>52000</v>
      </c>
      <c r="J252" s="3">
        <v>10</v>
      </c>
      <c r="K252" s="3">
        <v>16.5</v>
      </c>
      <c r="L252" s="3">
        <v>54000</v>
      </c>
      <c r="M252" s="3">
        <v>8.5</v>
      </c>
      <c r="N252" s="3"/>
      <c r="O252" s="3"/>
      <c r="P252" s="3"/>
      <c r="Q252" s="3"/>
      <c r="R252" s="3"/>
      <c r="S252" s="3">
        <v>41000</v>
      </c>
      <c r="T252" s="3">
        <v>37800</v>
      </c>
      <c r="U252" s="3">
        <v>1.9</v>
      </c>
      <c r="V252" s="3">
        <v>1450</v>
      </c>
      <c r="W252" s="3">
        <v>41000</v>
      </c>
      <c r="X252" s="3"/>
      <c r="Y252" s="3">
        <v>1450</v>
      </c>
      <c r="Z252" s="3">
        <v>1250</v>
      </c>
      <c r="AA252" s="3">
        <v>1250</v>
      </c>
      <c r="AB252" s="3" t="s">
        <v>4</v>
      </c>
      <c r="AC252" s="3" t="s">
        <v>34</v>
      </c>
      <c r="AD252" s="3" t="s">
        <v>6</v>
      </c>
      <c r="AE252" s="3" t="s">
        <v>7</v>
      </c>
      <c r="AF252" s="3">
        <v>1</v>
      </c>
      <c r="AG252" s="3"/>
      <c r="AH252" s="3" t="s">
        <v>9</v>
      </c>
      <c r="AI252" s="3" t="s">
        <v>10</v>
      </c>
      <c r="AJ252" s="3" t="s">
        <v>11</v>
      </c>
      <c r="AK252" s="3"/>
      <c r="AL252" s="3"/>
      <c r="AM252" s="1"/>
      <c r="AN252" s="3" t="s">
        <v>8</v>
      </c>
      <c r="AO252" s="3" t="s">
        <v>8</v>
      </c>
      <c r="AP252" s="3" t="s">
        <v>13</v>
      </c>
      <c r="AQ252" s="3" t="s">
        <v>8</v>
      </c>
    </row>
    <row r="253" spans="1:43" x14ac:dyDescent="0.35">
      <c r="A253" s="6">
        <v>214592567</v>
      </c>
      <c r="B253" s="4" t="s">
        <v>0</v>
      </c>
      <c r="C253" s="4"/>
      <c r="D253" s="4" t="s">
        <v>36</v>
      </c>
      <c r="E253" s="4" t="s">
        <v>72</v>
      </c>
      <c r="F253" s="4"/>
      <c r="G253" s="4" t="s">
        <v>100</v>
      </c>
      <c r="H253" s="4" t="s">
        <v>82</v>
      </c>
      <c r="I253" s="4">
        <v>52000</v>
      </c>
      <c r="J253" s="4">
        <v>10</v>
      </c>
      <c r="K253" s="4">
        <v>16.5</v>
      </c>
      <c r="L253" s="4">
        <v>54000</v>
      </c>
      <c r="M253" s="4">
        <v>8.5</v>
      </c>
      <c r="N253" s="4"/>
      <c r="O253" s="4"/>
      <c r="P253" s="4"/>
      <c r="Q253" s="4"/>
      <c r="R253" s="4"/>
      <c r="S253" s="4">
        <v>41000</v>
      </c>
      <c r="T253" s="4">
        <v>37800</v>
      </c>
      <c r="U253" s="4">
        <v>1.9</v>
      </c>
      <c r="V253" s="4">
        <v>1450</v>
      </c>
      <c r="W253" s="4">
        <v>41000</v>
      </c>
      <c r="X253" s="4"/>
      <c r="Y253" s="4">
        <v>1450</v>
      </c>
      <c r="Z253" s="4">
        <v>1250</v>
      </c>
      <c r="AA253" s="4">
        <v>1250</v>
      </c>
      <c r="AB253" s="4" t="s">
        <v>4</v>
      </c>
      <c r="AC253" s="4" t="s">
        <v>34</v>
      </c>
      <c r="AD253" s="4" t="s">
        <v>6</v>
      </c>
      <c r="AE253" s="4" t="s">
        <v>7</v>
      </c>
      <c r="AF253" s="4">
        <v>1</v>
      </c>
      <c r="AG253" s="4"/>
      <c r="AH253" s="4" t="s">
        <v>9</v>
      </c>
      <c r="AI253" s="4" t="s">
        <v>10</v>
      </c>
      <c r="AJ253" s="4" t="s">
        <v>11</v>
      </c>
      <c r="AK253" s="4"/>
      <c r="AL253" s="4"/>
      <c r="AM253" s="5"/>
      <c r="AN253" s="4" t="s">
        <v>8</v>
      </c>
      <c r="AO253" s="4" t="s">
        <v>8</v>
      </c>
      <c r="AP253" s="4" t="s">
        <v>13</v>
      </c>
      <c r="AQ253" s="4" t="s">
        <v>8</v>
      </c>
    </row>
    <row r="254" spans="1:43" x14ac:dyDescent="0.35">
      <c r="A254" s="2">
        <v>214592566</v>
      </c>
      <c r="B254" s="3" t="s">
        <v>0</v>
      </c>
      <c r="C254" s="3"/>
      <c r="D254" s="3" t="s">
        <v>36</v>
      </c>
      <c r="E254" s="3" t="s">
        <v>72</v>
      </c>
      <c r="F254" s="3"/>
      <c r="G254" s="3" t="s">
        <v>101</v>
      </c>
      <c r="H254" s="3" t="s">
        <v>82</v>
      </c>
      <c r="I254" s="3">
        <v>45000</v>
      </c>
      <c r="J254" s="3">
        <v>11</v>
      </c>
      <c r="K254" s="3">
        <v>17.5</v>
      </c>
      <c r="L254" s="3">
        <v>46000</v>
      </c>
      <c r="M254" s="3">
        <v>8.5</v>
      </c>
      <c r="N254" s="3"/>
      <c r="O254" s="3"/>
      <c r="P254" s="3"/>
      <c r="Q254" s="3"/>
      <c r="R254" s="3"/>
      <c r="S254" s="3">
        <v>38000</v>
      </c>
      <c r="T254" s="3">
        <v>32400</v>
      </c>
      <c r="U254" s="3">
        <v>1.95</v>
      </c>
      <c r="V254" s="3">
        <v>1450</v>
      </c>
      <c r="W254" s="3">
        <v>28000</v>
      </c>
      <c r="X254" s="3"/>
      <c r="Y254" s="3">
        <v>1450</v>
      </c>
      <c r="Z254" s="3">
        <v>1250</v>
      </c>
      <c r="AA254" s="3">
        <v>1250</v>
      </c>
      <c r="AB254" s="3" t="s">
        <v>4</v>
      </c>
      <c r="AC254" s="3" t="s">
        <v>34</v>
      </c>
      <c r="AD254" s="3" t="s">
        <v>6</v>
      </c>
      <c r="AE254" s="3" t="s">
        <v>7</v>
      </c>
      <c r="AF254" s="3">
        <v>1</v>
      </c>
      <c r="AG254" s="3"/>
      <c r="AH254" s="3" t="s">
        <v>9</v>
      </c>
      <c r="AI254" s="3" t="s">
        <v>10</v>
      </c>
      <c r="AJ254" s="3" t="s">
        <v>11</v>
      </c>
      <c r="AK254" s="3"/>
      <c r="AL254" s="3"/>
      <c r="AM254" s="1"/>
      <c r="AN254" s="3" t="s">
        <v>8</v>
      </c>
      <c r="AO254" s="3" t="s">
        <v>8</v>
      </c>
      <c r="AP254" s="3" t="s">
        <v>13</v>
      </c>
      <c r="AQ254" s="3" t="s">
        <v>8</v>
      </c>
    </row>
    <row r="255" spans="1:43" x14ac:dyDescent="0.35">
      <c r="A255" s="6">
        <v>214592565</v>
      </c>
      <c r="B255" s="4" t="s">
        <v>0</v>
      </c>
      <c r="C255" s="4"/>
      <c r="D255" s="4" t="s">
        <v>36</v>
      </c>
      <c r="E255" s="4" t="s">
        <v>72</v>
      </c>
      <c r="F255" s="4"/>
      <c r="G255" s="4" t="s">
        <v>101</v>
      </c>
      <c r="H255" s="4" t="s">
        <v>83</v>
      </c>
      <c r="I255" s="4">
        <v>44000</v>
      </c>
      <c r="J255" s="4">
        <v>11</v>
      </c>
      <c r="K255" s="4">
        <v>17</v>
      </c>
      <c r="L255" s="4">
        <v>45000</v>
      </c>
      <c r="M255" s="4">
        <v>8.5</v>
      </c>
      <c r="N255" s="4"/>
      <c r="O255" s="4"/>
      <c r="P255" s="4"/>
      <c r="Q255" s="4"/>
      <c r="R255" s="4"/>
      <c r="S255" s="4">
        <v>37000</v>
      </c>
      <c r="T255" s="4">
        <v>32000</v>
      </c>
      <c r="U255" s="4">
        <v>1.9</v>
      </c>
      <c r="V255" s="4">
        <v>1250</v>
      </c>
      <c r="W255" s="4">
        <v>37000</v>
      </c>
      <c r="X255" s="4"/>
      <c r="Y255" s="4">
        <v>1250</v>
      </c>
      <c r="Z255" s="4">
        <v>1000</v>
      </c>
      <c r="AA255" s="4">
        <v>1000</v>
      </c>
      <c r="AB255" s="4" t="s">
        <v>4</v>
      </c>
      <c r="AC255" s="4" t="s">
        <v>34</v>
      </c>
      <c r="AD255" s="4" t="s">
        <v>6</v>
      </c>
      <c r="AE255" s="4" t="s">
        <v>7</v>
      </c>
      <c r="AF255" s="4">
        <v>1</v>
      </c>
      <c r="AG255" s="4"/>
      <c r="AH255" s="4" t="s">
        <v>9</v>
      </c>
      <c r="AI255" s="4" t="s">
        <v>10</v>
      </c>
      <c r="AJ255" s="4" t="s">
        <v>11</v>
      </c>
      <c r="AK255" s="4"/>
      <c r="AL255" s="4"/>
      <c r="AM255" s="5"/>
      <c r="AN255" s="4" t="s">
        <v>8</v>
      </c>
      <c r="AO255" s="4" t="s">
        <v>8</v>
      </c>
      <c r="AP255" s="4" t="s">
        <v>13</v>
      </c>
      <c r="AQ255" s="4" t="s">
        <v>8</v>
      </c>
    </row>
    <row r="256" spans="1:43" x14ac:dyDescent="0.35">
      <c r="A256" s="2">
        <v>214592564</v>
      </c>
      <c r="B256" s="3" t="s">
        <v>0</v>
      </c>
      <c r="C256" s="3"/>
      <c r="D256" s="3" t="s">
        <v>51</v>
      </c>
      <c r="E256" s="3" t="s">
        <v>72</v>
      </c>
      <c r="F256" s="3"/>
      <c r="G256" s="3" t="s">
        <v>101</v>
      </c>
      <c r="H256" s="3" t="s">
        <v>83</v>
      </c>
      <c r="I256" s="3">
        <v>33000</v>
      </c>
      <c r="J256" s="3">
        <v>11</v>
      </c>
      <c r="K256" s="3">
        <v>18</v>
      </c>
      <c r="L256" s="3">
        <v>34600</v>
      </c>
      <c r="M256" s="3">
        <v>8.8000000000000007</v>
      </c>
      <c r="N256" s="3"/>
      <c r="O256" s="3"/>
      <c r="P256" s="3"/>
      <c r="Q256" s="3"/>
      <c r="R256" s="3"/>
      <c r="S256" s="3">
        <v>27600</v>
      </c>
      <c r="T256" s="3">
        <v>24400</v>
      </c>
      <c r="U256" s="3">
        <v>1.95</v>
      </c>
      <c r="V256" s="3">
        <v>1180</v>
      </c>
      <c r="W256" s="3">
        <v>27600</v>
      </c>
      <c r="X256" s="3"/>
      <c r="Y256" s="3">
        <v>1180</v>
      </c>
      <c r="Z256" s="3">
        <v>900</v>
      </c>
      <c r="AA256" s="3">
        <v>900</v>
      </c>
      <c r="AB256" s="3" t="s">
        <v>4</v>
      </c>
      <c r="AC256" s="3" t="s">
        <v>34</v>
      </c>
      <c r="AD256" s="3" t="s">
        <v>6</v>
      </c>
      <c r="AE256" s="3" t="s">
        <v>7</v>
      </c>
      <c r="AF256" s="3">
        <v>1</v>
      </c>
      <c r="AG256" s="3"/>
      <c r="AH256" s="3" t="s">
        <v>9</v>
      </c>
      <c r="AI256" s="3" t="s">
        <v>10</v>
      </c>
      <c r="AJ256" s="3" t="s">
        <v>11</v>
      </c>
      <c r="AK256" s="3"/>
      <c r="AL256" s="3"/>
      <c r="AM256" s="1"/>
      <c r="AN256" s="3" t="s">
        <v>8</v>
      </c>
      <c r="AO256" s="3" t="s">
        <v>8</v>
      </c>
      <c r="AP256" s="3" t="s">
        <v>13</v>
      </c>
      <c r="AQ256" s="3" t="s">
        <v>8</v>
      </c>
    </row>
    <row r="257" spans="1:43" x14ac:dyDescent="0.35">
      <c r="A257" s="6">
        <v>214592563</v>
      </c>
      <c r="B257" s="4" t="s">
        <v>0</v>
      </c>
      <c r="C257" s="4"/>
      <c r="D257" s="4" t="s">
        <v>36</v>
      </c>
      <c r="E257" s="4" t="s">
        <v>72</v>
      </c>
      <c r="F257" s="4"/>
      <c r="G257" s="4" t="s">
        <v>102</v>
      </c>
      <c r="H257" s="4" t="s">
        <v>85</v>
      </c>
      <c r="I257" s="4">
        <v>33000</v>
      </c>
      <c r="J257" s="4">
        <v>11.7</v>
      </c>
      <c r="K257" s="4">
        <v>17.5</v>
      </c>
      <c r="L257" s="4">
        <v>35000</v>
      </c>
      <c r="M257" s="4">
        <v>8.8000000000000007</v>
      </c>
      <c r="N257" s="4"/>
      <c r="O257" s="4"/>
      <c r="P257" s="4"/>
      <c r="Q257" s="4"/>
      <c r="R257" s="4"/>
      <c r="S257" s="4">
        <v>28000</v>
      </c>
      <c r="T257" s="4">
        <v>27000</v>
      </c>
      <c r="U257" s="4">
        <v>2.1</v>
      </c>
      <c r="V257" s="4">
        <v>1180</v>
      </c>
      <c r="W257" s="4">
        <v>28000</v>
      </c>
      <c r="X257" s="4"/>
      <c r="Y257" s="4">
        <v>1180</v>
      </c>
      <c r="Z257" s="4">
        <v>900</v>
      </c>
      <c r="AA257" s="4">
        <v>900</v>
      </c>
      <c r="AB257" s="4" t="s">
        <v>4</v>
      </c>
      <c r="AC257" s="4" t="s">
        <v>34</v>
      </c>
      <c r="AD257" s="4" t="s">
        <v>6</v>
      </c>
      <c r="AE257" s="4" t="s">
        <v>7</v>
      </c>
      <c r="AF257" s="4">
        <v>1</v>
      </c>
      <c r="AG257" s="4"/>
      <c r="AH257" s="4" t="s">
        <v>9</v>
      </c>
      <c r="AI257" s="4" t="s">
        <v>10</v>
      </c>
      <c r="AJ257" s="4" t="s">
        <v>11</v>
      </c>
      <c r="AK257" s="4" t="s">
        <v>15</v>
      </c>
      <c r="AL257" s="4"/>
      <c r="AM257" s="5"/>
      <c r="AN257" s="4" t="s">
        <v>8</v>
      </c>
      <c r="AO257" s="4" t="s">
        <v>8</v>
      </c>
      <c r="AP257" s="4" t="s">
        <v>16</v>
      </c>
      <c r="AQ257" s="4" t="s">
        <v>8</v>
      </c>
    </row>
    <row r="258" spans="1:43" x14ac:dyDescent="0.35">
      <c r="A258" s="2">
        <v>214592562</v>
      </c>
      <c r="B258" s="3" t="s">
        <v>0</v>
      </c>
      <c r="C258" s="3"/>
      <c r="D258" s="3" t="s">
        <v>51</v>
      </c>
      <c r="E258" s="3" t="s">
        <v>72</v>
      </c>
      <c r="F258" s="3"/>
      <c r="G258" s="3" t="s">
        <v>102</v>
      </c>
      <c r="H258" s="3" t="s">
        <v>85</v>
      </c>
      <c r="I258" s="3">
        <v>32000</v>
      </c>
      <c r="J258" s="3">
        <v>11.2</v>
      </c>
      <c r="K258" s="3">
        <v>17</v>
      </c>
      <c r="L258" s="3">
        <v>34600</v>
      </c>
      <c r="M258" s="3">
        <v>8.8000000000000007</v>
      </c>
      <c r="N258" s="3"/>
      <c r="O258" s="3"/>
      <c r="P258" s="3"/>
      <c r="Q258" s="3"/>
      <c r="R258" s="3"/>
      <c r="S258" s="3">
        <v>27600</v>
      </c>
      <c r="T258" s="3">
        <v>24400</v>
      </c>
      <c r="U258" s="3">
        <v>1.95</v>
      </c>
      <c r="V258" s="3">
        <v>1180</v>
      </c>
      <c r="W258" s="3">
        <v>27600</v>
      </c>
      <c r="X258" s="3"/>
      <c r="Y258" s="3">
        <v>1180</v>
      </c>
      <c r="Z258" s="3">
        <v>900</v>
      </c>
      <c r="AA258" s="3">
        <v>900</v>
      </c>
      <c r="AB258" s="3" t="s">
        <v>4</v>
      </c>
      <c r="AC258" s="3" t="s">
        <v>34</v>
      </c>
      <c r="AD258" s="3" t="s">
        <v>6</v>
      </c>
      <c r="AE258" s="3" t="s">
        <v>7</v>
      </c>
      <c r="AF258" s="3">
        <v>1</v>
      </c>
      <c r="AG258" s="3"/>
      <c r="AH258" s="3" t="s">
        <v>9</v>
      </c>
      <c r="AI258" s="3" t="s">
        <v>10</v>
      </c>
      <c r="AJ258" s="3" t="s">
        <v>11</v>
      </c>
      <c r="AK258" s="3"/>
      <c r="AL258" s="3"/>
      <c r="AM258" s="1"/>
      <c r="AN258" s="3" t="s">
        <v>8</v>
      </c>
      <c r="AO258" s="3" t="s">
        <v>8</v>
      </c>
      <c r="AP258" s="3" t="s">
        <v>13</v>
      </c>
      <c r="AQ258" s="3" t="s">
        <v>8</v>
      </c>
    </row>
    <row r="259" spans="1:43" x14ac:dyDescent="0.35">
      <c r="A259" s="6">
        <v>214592561</v>
      </c>
      <c r="B259" s="4" t="s">
        <v>0</v>
      </c>
      <c r="C259" s="4"/>
      <c r="D259" s="4" t="s">
        <v>51</v>
      </c>
      <c r="E259" s="4" t="s">
        <v>72</v>
      </c>
      <c r="F259" s="4"/>
      <c r="G259" s="4" t="s">
        <v>103</v>
      </c>
      <c r="H259" s="4" t="s">
        <v>85</v>
      </c>
      <c r="I259" s="4">
        <v>22800</v>
      </c>
      <c r="J259" s="4">
        <v>12.5</v>
      </c>
      <c r="K259" s="4">
        <v>18</v>
      </c>
      <c r="L259" s="4">
        <v>24000</v>
      </c>
      <c r="M259" s="4">
        <v>8.8000000000000007</v>
      </c>
      <c r="N259" s="4"/>
      <c r="O259" s="4"/>
      <c r="P259" s="4"/>
      <c r="Q259" s="4"/>
      <c r="R259" s="4"/>
      <c r="S259" s="4">
        <v>23600</v>
      </c>
      <c r="T259" s="4">
        <v>19200</v>
      </c>
      <c r="U259" s="4">
        <v>2.1</v>
      </c>
      <c r="V259" s="4">
        <v>820</v>
      </c>
      <c r="W259" s="4">
        <v>22400</v>
      </c>
      <c r="X259" s="4"/>
      <c r="Y259" s="4">
        <v>820</v>
      </c>
      <c r="Z259" s="4">
        <v>700</v>
      </c>
      <c r="AA259" s="4">
        <v>700</v>
      </c>
      <c r="AB259" s="4" t="s">
        <v>4</v>
      </c>
      <c r="AC259" s="4" t="s">
        <v>34</v>
      </c>
      <c r="AD259" s="4" t="s">
        <v>6</v>
      </c>
      <c r="AE259" s="4" t="s">
        <v>7</v>
      </c>
      <c r="AF259" s="4">
        <v>1</v>
      </c>
      <c r="AG259" s="4"/>
      <c r="AH259" s="4" t="s">
        <v>9</v>
      </c>
      <c r="AI259" s="4" t="s">
        <v>10</v>
      </c>
      <c r="AJ259" s="4" t="s">
        <v>11</v>
      </c>
      <c r="AK259" s="4" t="s">
        <v>15</v>
      </c>
      <c r="AL259" s="4"/>
      <c r="AM259" s="5"/>
      <c r="AN259" s="4" t="s">
        <v>8</v>
      </c>
      <c r="AO259" s="4" t="s">
        <v>8</v>
      </c>
      <c r="AP259" s="4" t="s">
        <v>16</v>
      </c>
      <c r="AQ259" s="4" t="s">
        <v>8</v>
      </c>
    </row>
    <row r="260" spans="1:43" x14ac:dyDescent="0.35">
      <c r="A260" s="2">
        <v>214592560</v>
      </c>
      <c r="B260" s="3" t="s">
        <v>0</v>
      </c>
      <c r="C260" s="3"/>
      <c r="D260" s="3" t="s">
        <v>36</v>
      </c>
      <c r="E260" s="3" t="s">
        <v>72</v>
      </c>
      <c r="F260" s="3"/>
      <c r="G260" s="3" t="s">
        <v>102</v>
      </c>
      <c r="H260" s="3" t="s">
        <v>84</v>
      </c>
      <c r="I260" s="3">
        <v>33000</v>
      </c>
      <c r="J260" s="3">
        <v>11.7</v>
      </c>
      <c r="K260" s="3">
        <v>17.5</v>
      </c>
      <c r="L260" s="3">
        <v>35000</v>
      </c>
      <c r="M260" s="3">
        <v>8.8000000000000007</v>
      </c>
      <c r="N260" s="3"/>
      <c r="O260" s="3"/>
      <c r="P260" s="3"/>
      <c r="Q260" s="3"/>
      <c r="R260" s="3"/>
      <c r="S260" s="3">
        <v>28000</v>
      </c>
      <c r="T260" s="3">
        <v>27000</v>
      </c>
      <c r="U260" s="3">
        <v>2.1</v>
      </c>
      <c r="V260" s="3">
        <v>1180</v>
      </c>
      <c r="W260" s="3">
        <v>28000</v>
      </c>
      <c r="X260" s="3"/>
      <c r="Y260" s="3">
        <v>1180</v>
      </c>
      <c r="Z260" s="3">
        <v>900</v>
      </c>
      <c r="AA260" s="3">
        <v>900</v>
      </c>
      <c r="AB260" s="3" t="s">
        <v>4</v>
      </c>
      <c r="AC260" s="3" t="s">
        <v>34</v>
      </c>
      <c r="AD260" s="3" t="s">
        <v>6</v>
      </c>
      <c r="AE260" s="3" t="s">
        <v>7</v>
      </c>
      <c r="AF260" s="3">
        <v>1</v>
      </c>
      <c r="AG260" s="3"/>
      <c r="AH260" s="3" t="s">
        <v>9</v>
      </c>
      <c r="AI260" s="3" t="s">
        <v>10</v>
      </c>
      <c r="AJ260" s="3" t="s">
        <v>11</v>
      </c>
      <c r="AK260" s="3" t="s">
        <v>15</v>
      </c>
      <c r="AL260" s="3"/>
      <c r="AM260" s="1"/>
      <c r="AN260" s="3" t="s">
        <v>8</v>
      </c>
      <c r="AO260" s="3" t="s">
        <v>8</v>
      </c>
      <c r="AP260" s="3" t="s">
        <v>16</v>
      </c>
      <c r="AQ260" s="3" t="s">
        <v>8</v>
      </c>
    </row>
    <row r="261" spans="1:43" x14ac:dyDescent="0.35">
      <c r="A261" s="6">
        <v>214592559</v>
      </c>
      <c r="B261" s="4" t="s">
        <v>0</v>
      </c>
      <c r="C261" s="4"/>
      <c r="D261" s="4" t="s">
        <v>51</v>
      </c>
      <c r="E261" s="4" t="s">
        <v>72</v>
      </c>
      <c r="F261" s="4"/>
      <c r="G261" s="4" t="s">
        <v>102</v>
      </c>
      <c r="H261" s="4" t="s">
        <v>84</v>
      </c>
      <c r="I261" s="4">
        <v>32000</v>
      </c>
      <c r="J261" s="4">
        <v>11.2</v>
      </c>
      <c r="K261" s="4">
        <v>17</v>
      </c>
      <c r="L261" s="4">
        <v>34600</v>
      </c>
      <c r="M261" s="4">
        <v>8.8000000000000007</v>
      </c>
      <c r="N261" s="4"/>
      <c r="O261" s="4"/>
      <c r="P261" s="4"/>
      <c r="Q261" s="4"/>
      <c r="R261" s="4"/>
      <c r="S261" s="4">
        <v>27600</v>
      </c>
      <c r="T261" s="4">
        <v>24400</v>
      </c>
      <c r="U261" s="4">
        <v>1.95</v>
      </c>
      <c r="V261" s="4">
        <v>1180</v>
      </c>
      <c r="W261" s="4">
        <v>27600</v>
      </c>
      <c r="X261" s="4"/>
      <c r="Y261" s="4">
        <v>1180</v>
      </c>
      <c r="Z261" s="4">
        <v>900</v>
      </c>
      <c r="AA261" s="4">
        <v>900</v>
      </c>
      <c r="AB261" s="4" t="s">
        <v>4</v>
      </c>
      <c r="AC261" s="4" t="s">
        <v>34</v>
      </c>
      <c r="AD261" s="4" t="s">
        <v>6</v>
      </c>
      <c r="AE261" s="4" t="s">
        <v>7</v>
      </c>
      <c r="AF261" s="4">
        <v>1</v>
      </c>
      <c r="AG261" s="4"/>
      <c r="AH261" s="4" t="s">
        <v>9</v>
      </c>
      <c r="AI261" s="4" t="s">
        <v>10</v>
      </c>
      <c r="AJ261" s="4" t="s">
        <v>11</v>
      </c>
      <c r="AK261" s="4"/>
      <c r="AL261" s="4"/>
      <c r="AM261" s="5"/>
      <c r="AN261" s="4" t="s">
        <v>8</v>
      </c>
      <c r="AO261" s="4" t="s">
        <v>8</v>
      </c>
      <c r="AP261" s="4" t="s">
        <v>13</v>
      </c>
      <c r="AQ261" s="4" t="s">
        <v>8</v>
      </c>
    </row>
    <row r="262" spans="1:43" x14ac:dyDescent="0.35">
      <c r="A262" s="2">
        <v>214592558</v>
      </c>
      <c r="B262" s="3" t="s">
        <v>0</v>
      </c>
      <c r="C262" s="3"/>
      <c r="D262" s="3" t="s">
        <v>51</v>
      </c>
      <c r="E262" s="3" t="s">
        <v>72</v>
      </c>
      <c r="F262" s="3"/>
      <c r="G262" s="3" t="s">
        <v>103</v>
      </c>
      <c r="H262" s="3" t="s">
        <v>84</v>
      </c>
      <c r="I262" s="3">
        <v>22800</v>
      </c>
      <c r="J262" s="3">
        <v>12.5</v>
      </c>
      <c r="K262" s="3">
        <v>18</v>
      </c>
      <c r="L262" s="3">
        <v>24000</v>
      </c>
      <c r="M262" s="3">
        <v>8.8000000000000007</v>
      </c>
      <c r="N262" s="3"/>
      <c r="O262" s="3"/>
      <c r="P262" s="3"/>
      <c r="Q262" s="3"/>
      <c r="R262" s="3"/>
      <c r="S262" s="3">
        <v>23600</v>
      </c>
      <c r="T262" s="3">
        <v>19200</v>
      </c>
      <c r="U262" s="3">
        <v>2.1</v>
      </c>
      <c r="V262" s="3">
        <v>820</v>
      </c>
      <c r="W262" s="3">
        <v>22400</v>
      </c>
      <c r="X262" s="3"/>
      <c r="Y262" s="3">
        <v>820</v>
      </c>
      <c r="Z262" s="3">
        <v>700</v>
      </c>
      <c r="AA262" s="3">
        <v>700</v>
      </c>
      <c r="AB262" s="3" t="s">
        <v>4</v>
      </c>
      <c r="AC262" s="3" t="s">
        <v>34</v>
      </c>
      <c r="AD262" s="3" t="s">
        <v>6</v>
      </c>
      <c r="AE262" s="3" t="s">
        <v>7</v>
      </c>
      <c r="AF262" s="3">
        <v>1</v>
      </c>
      <c r="AG262" s="3"/>
      <c r="AH262" s="3" t="s">
        <v>9</v>
      </c>
      <c r="AI262" s="3" t="s">
        <v>10</v>
      </c>
      <c r="AJ262" s="3" t="s">
        <v>11</v>
      </c>
      <c r="AK262" s="3" t="s">
        <v>15</v>
      </c>
      <c r="AL262" s="3"/>
      <c r="AM262" s="1"/>
      <c r="AN262" s="3" t="s">
        <v>8</v>
      </c>
      <c r="AO262" s="3" t="s">
        <v>8</v>
      </c>
      <c r="AP262" s="3" t="s">
        <v>16</v>
      </c>
      <c r="AQ262" s="3" t="s">
        <v>8</v>
      </c>
    </row>
    <row r="263" spans="1:43" x14ac:dyDescent="0.35">
      <c r="A263" s="6">
        <v>214592557</v>
      </c>
      <c r="B263" s="4" t="s">
        <v>0</v>
      </c>
      <c r="C263" s="4"/>
      <c r="D263" s="4" t="s">
        <v>36</v>
      </c>
      <c r="E263" s="4" t="s">
        <v>72</v>
      </c>
      <c r="F263" s="4"/>
      <c r="G263" s="4" t="s">
        <v>100</v>
      </c>
      <c r="H263" s="4"/>
      <c r="I263" s="4">
        <v>52000</v>
      </c>
      <c r="J263" s="4">
        <v>10</v>
      </c>
      <c r="K263" s="4">
        <v>14.5</v>
      </c>
      <c r="L263" s="4">
        <v>53000</v>
      </c>
      <c r="M263" s="4">
        <v>8.5</v>
      </c>
      <c r="N263" s="4"/>
      <c r="O263" s="4"/>
      <c r="P263" s="4"/>
      <c r="Q263" s="4"/>
      <c r="R263" s="4"/>
      <c r="S263" s="4">
        <v>42000</v>
      </c>
      <c r="T263" s="4">
        <v>37400</v>
      </c>
      <c r="U263" s="4">
        <v>1.85</v>
      </c>
      <c r="V263" s="4">
        <v>1250</v>
      </c>
      <c r="W263" s="4">
        <v>42000</v>
      </c>
      <c r="X263" s="4"/>
      <c r="Y263" s="4">
        <v>1250</v>
      </c>
      <c r="Z263" s="4">
        <v>1250</v>
      </c>
      <c r="AA263" s="4">
        <v>1250</v>
      </c>
      <c r="AB263" s="4" t="s">
        <v>4</v>
      </c>
      <c r="AC263" s="4" t="s">
        <v>34</v>
      </c>
      <c r="AD263" s="4" t="s">
        <v>35</v>
      </c>
      <c r="AE263" s="4" t="s">
        <v>7</v>
      </c>
      <c r="AF263" s="4">
        <v>1</v>
      </c>
      <c r="AG263" s="4"/>
      <c r="AH263" s="4" t="s">
        <v>9</v>
      </c>
      <c r="AI263" s="4" t="s">
        <v>10</v>
      </c>
      <c r="AJ263" s="4"/>
      <c r="AK263" s="4"/>
      <c r="AL263" s="4"/>
      <c r="AM263" s="5"/>
      <c r="AN263" s="4" t="s">
        <v>8</v>
      </c>
      <c r="AO263" s="4" t="s">
        <v>8</v>
      </c>
      <c r="AP263" s="4" t="s">
        <v>8</v>
      </c>
      <c r="AQ263" s="4" t="s">
        <v>8</v>
      </c>
    </row>
    <row r="264" spans="1:43" x14ac:dyDescent="0.35">
      <c r="A264" s="2">
        <v>214592556</v>
      </c>
      <c r="B264" s="3" t="s">
        <v>0</v>
      </c>
      <c r="C264" s="3"/>
      <c r="D264" s="3" t="s">
        <v>36</v>
      </c>
      <c r="E264" s="3" t="s">
        <v>72</v>
      </c>
      <c r="F264" s="3"/>
      <c r="G264" s="3" t="s">
        <v>101</v>
      </c>
      <c r="H264" s="3"/>
      <c r="I264" s="3">
        <v>42000</v>
      </c>
      <c r="J264" s="3">
        <v>10.5</v>
      </c>
      <c r="K264" s="3">
        <v>14.3</v>
      </c>
      <c r="L264" s="3">
        <v>43000</v>
      </c>
      <c r="M264" s="3">
        <v>8.5</v>
      </c>
      <c r="N264" s="3"/>
      <c r="O264" s="3"/>
      <c r="P264" s="3"/>
      <c r="Q264" s="3"/>
      <c r="R264" s="3"/>
      <c r="S264" s="3">
        <v>38000</v>
      </c>
      <c r="T264" s="3">
        <v>32000</v>
      </c>
      <c r="U264" s="3">
        <v>1.9</v>
      </c>
      <c r="V264" s="3">
        <v>1100</v>
      </c>
      <c r="W264" s="3">
        <v>38000</v>
      </c>
      <c r="X264" s="3"/>
      <c r="Y264" s="3">
        <v>1100</v>
      </c>
      <c r="Z264" s="3">
        <v>1100</v>
      </c>
      <c r="AA264" s="3">
        <v>1100</v>
      </c>
      <c r="AB264" s="3" t="s">
        <v>4</v>
      </c>
      <c r="AC264" s="3" t="s">
        <v>34</v>
      </c>
      <c r="AD264" s="3" t="s">
        <v>35</v>
      </c>
      <c r="AE264" s="3" t="s">
        <v>7</v>
      </c>
      <c r="AF264" s="3">
        <v>1</v>
      </c>
      <c r="AG264" s="3"/>
      <c r="AH264" s="3" t="s">
        <v>9</v>
      </c>
      <c r="AI264" s="3" t="s">
        <v>10</v>
      </c>
      <c r="AJ264" s="3"/>
      <c r="AK264" s="3"/>
      <c r="AL264" s="3"/>
      <c r="AM264" s="1"/>
      <c r="AN264" s="3" t="s">
        <v>8</v>
      </c>
      <c r="AO264" s="3" t="s">
        <v>8</v>
      </c>
      <c r="AP264" s="3" t="s">
        <v>8</v>
      </c>
      <c r="AQ264" s="3" t="s">
        <v>8</v>
      </c>
    </row>
    <row r="265" spans="1:43" x14ac:dyDescent="0.35">
      <c r="A265" s="6">
        <v>214592555</v>
      </c>
      <c r="B265" s="4" t="s">
        <v>0</v>
      </c>
      <c r="C265" s="4"/>
      <c r="D265" s="4" t="s">
        <v>51</v>
      </c>
      <c r="E265" s="4" t="s">
        <v>72</v>
      </c>
      <c r="F265" s="4"/>
      <c r="G265" s="4" t="s">
        <v>102</v>
      </c>
      <c r="H265" s="4"/>
      <c r="I265" s="4">
        <v>31000</v>
      </c>
      <c r="J265" s="4">
        <v>10</v>
      </c>
      <c r="K265" s="4">
        <v>14.3</v>
      </c>
      <c r="L265" s="4">
        <v>33600</v>
      </c>
      <c r="M265" s="4">
        <v>8.5</v>
      </c>
      <c r="N265" s="4"/>
      <c r="O265" s="4"/>
      <c r="P265" s="4"/>
      <c r="Q265" s="4"/>
      <c r="R265" s="4"/>
      <c r="S265" s="4">
        <v>25600</v>
      </c>
      <c r="T265" s="4">
        <v>24000</v>
      </c>
      <c r="U265" s="4">
        <v>2</v>
      </c>
      <c r="V265" s="4">
        <v>850</v>
      </c>
      <c r="W265" s="4">
        <v>23000</v>
      </c>
      <c r="X265" s="4"/>
      <c r="Y265" s="4">
        <v>850</v>
      </c>
      <c r="Z265" s="4">
        <v>850</v>
      </c>
      <c r="AA265" s="4">
        <v>850</v>
      </c>
      <c r="AB265" s="4" t="s">
        <v>4</v>
      </c>
      <c r="AC265" s="4" t="s">
        <v>34</v>
      </c>
      <c r="AD265" s="4" t="s">
        <v>35</v>
      </c>
      <c r="AE265" s="4" t="s">
        <v>7</v>
      </c>
      <c r="AF265" s="4">
        <v>1</v>
      </c>
      <c r="AG265" s="4"/>
      <c r="AH265" s="4" t="s">
        <v>9</v>
      </c>
      <c r="AI265" s="4" t="s">
        <v>10</v>
      </c>
      <c r="AJ265" s="4"/>
      <c r="AK265" s="4"/>
      <c r="AL265" s="4"/>
      <c r="AM265" s="5"/>
      <c r="AN265" s="4" t="s">
        <v>8</v>
      </c>
      <c r="AO265" s="4" t="s">
        <v>8</v>
      </c>
      <c r="AP265" s="4" t="s">
        <v>8</v>
      </c>
      <c r="AQ265" s="4" t="s">
        <v>8</v>
      </c>
    </row>
    <row r="266" spans="1:43" x14ac:dyDescent="0.35">
      <c r="A266" s="2">
        <v>214592554</v>
      </c>
      <c r="B266" s="3" t="s">
        <v>0</v>
      </c>
      <c r="C266" s="3"/>
      <c r="D266" s="3" t="s">
        <v>51</v>
      </c>
      <c r="E266" s="3" t="s">
        <v>72</v>
      </c>
      <c r="F266" s="3"/>
      <c r="G266" s="3" t="s">
        <v>103</v>
      </c>
      <c r="H266" s="3"/>
      <c r="I266" s="3">
        <v>22800</v>
      </c>
      <c r="J266" s="3">
        <v>11</v>
      </c>
      <c r="K266" s="3">
        <v>14.8</v>
      </c>
      <c r="L266" s="3">
        <v>23000</v>
      </c>
      <c r="M266" s="3">
        <v>8.5</v>
      </c>
      <c r="N266" s="3"/>
      <c r="O266" s="3"/>
      <c r="P266" s="3"/>
      <c r="Q266" s="3"/>
      <c r="R266" s="3"/>
      <c r="S266" s="3">
        <v>21000</v>
      </c>
      <c r="T266" s="3">
        <v>18600</v>
      </c>
      <c r="U266" s="3">
        <v>2</v>
      </c>
      <c r="V266" s="3">
        <v>680</v>
      </c>
      <c r="W266" s="3">
        <v>21000</v>
      </c>
      <c r="X266" s="3"/>
      <c r="Y266" s="3">
        <v>680</v>
      </c>
      <c r="Z266" s="3">
        <v>680</v>
      </c>
      <c r="AA266" s="3">
        <v>680</v>
      </c>
      <c r="AB266" s="3" t="s">
        <v>4</v>
      </c>
      <c r="AC266" s="3" t="s">
        <v>34</v>
      </c>
      <c r="AD266" s="3" t="s">
        <v>35</v>
      </c>
      <c r="AE266" s="3" t="s">
        <v>7</v>
      </c>
      <c r="AF266" s="3">
        <v>1</v>
      </c>
      <c r="AG266" s="3"/>
      <c r="AH266" s="3" t="s">
        <v>9</v>
      </c>
      <c r="AI266" s="3" t="s">
        <v>10</v>
      </c>
      <c r="AJ266" s="3"/>
      <c r="AK266" s="3"/>
      <c r="AL266" s="3"/>
      <c r="AM266" s="1"/>
      <c r="AN266" s="3" t="s">
        <v>8</v>
      </c>
      <c r="AO266" s="3" t="s">
        <v>8</v>
      </c>
      <c r="AP266" s="3" t="s">
        <v>8</v>
      </c>
      <c r="AQ266" s="3" t="s">
        <v>8</v>
      </c>
    </row>
    <row r="267" spans="1:43" x14ac:dyDescent="0.35">
      <c r="A267" s="6">
        <v>214592550</v>
      </c>
      <c r="B267" s="4" t="s">
        <v>0</v>
      </c>
      <c r="C267" s="4"/>
      <c r="D267" s="4" t="s">
        <v>36</v>
      </c>
      <c r="E267" s="4" t="s">
        <v>0</v>
      </c>
      <c r="F267" s="4"/>
      <c r="G267" s="4" t="s">
        <v>70</v>
      </c>
      <c r="H267" s="4"/>
      <c r="I267" s="4">
        <v>52500</v>
      </c>
      <c r="J267" s="4">
        <v>10</v>
      </c>
      <c r="K267" s="4">
        <v>17.5</v>
      </c>
      <c r="L267" s="4">
        <v>55000</v>
      </c>
      <c r="M267" s="4">
        <v>9</v>
      </c>
      <c r="N267" s="4"/>
      <c r="O267" s="4"/>
      <c r="P267" s="4"/>
      <c r="Q267" s="4"/>
      <c r="R267" s="4"/>
      <c r="S267" s="4">
        <v>42000</v>
      </c>
      <c r="T267" s="4">
        <v>38500</v>
      </c>
      <c r="U267" s="4">
        <v>1.9</v>
      </c>
      <c r="V267" s="4">
        <v>1600</v>
      </c>
      <c r="W267" s="4">
        <v>42000</v>
      </c>
      <c r="X267" s="4"/>
      <c r="Y267" s="4">
        <v>1600</v>
      </c>
      <c r="Z267" s="4">
        <v>1300</v>
      </c>
      <c r="AA267" s="4">
        <v>1300</v>
      </c>
      <c r="AB267" s="4" t="s">
        <v>4</v>
      </c>
      <c r="AC267" s="4" t="s">
        <v>34</v>
      </c>
      <c r="AD267" s="4" t="s">
        <v>6</v>
      </c>
      <c r="AE267" s="4" t="s">
        <v>7</v>
      </c>
      <c r="AF267" s="4">
        <v>1</v>
      </c>
      <c r="AG267" s="4"/>
      <c r="AH267" s="4" t="s">
        <v>9</v>
      </c>
      <c r="AI267" s="4" t="s">
        <v>10</v>
      </c>
      <c r="AJ267" s="4" t="s">
        <v>11</v>
      </c>
      <c r="AK267" s="4"/>
      <c r="AL267" s="4"/>
      <c r="AM267" s="5"/>
      <c r="AN267" s="4" t="s">
        <v>8</v>
      </c>
      <c r="AO267" s="4" t="s">
        <v>8</v>
      </c>
      <c r="AP267" s="4" t="s">
        <v>13</v>
      </c>
      <c r="AQ267" s="4" t="s">
        <v>8</v>
      </c>
    </row>
    <row r="268" spans="1:43" x14ac:dyDescent="0.35">
      <c r="A268" s="2">
        <v>214592549</v>
      </c>
      <c r="B268" s="3" t="s">
        <v>0</v>
      </c>
      <c r="C268" s="3"/>
      <c r="D268" s="3" t="s">
        <v>51</v>
      </c>
      <c r="E268" s="3" t="s">
        <v>0</v>
      </c>
      <c r="F268" s="3"/>
      <c r="G268" s="3" t="s">
        <v>71</v>
      </c>
      <c r="H268" s="3"/>
      <c r="I268" s="3">
        <v>34000</v>
      </c>
      <c r="J268" s="3">
        <v>10.8</v>
      </c>
      <c r="K268" s="3">
        <v>18.5</v>
      </c>
      <c r="L268" s="3">
        <v>35000</v>
      </c>
      <c r="M268" s="3">
        <v>9.1</v>
      </c>
      <c r="N268" s="3"/>
      <c r="O268" s="3"/>
      <c r="P268" s="3"/>
      <c r="Q268" s="3"/>
      <c r="R268" s="3"/>
      <c r="S268" s="3">
        <v>27000</v>
      </c>
      <c r="T268" s="3">
        <v>24600</v>
      </c>
      <c r="U268" s="3">
        <v>2</v>
      </c>
      <c r="V268" s="3">
        <v>1200</v>
      </c>
      <c r="W268" s="3">
        <v>27600</v>
      </c>
      <c r="X268" s="3"/>
      <c r="Y268" s="3">
        <v>1200</v>
      </c>
      <c r="Z268" s="3">
        <v>900</v>
      </c>
      <c r="AA268" s="3">
        <v>900</v>
      </c>
      <c r="AB268" s="3" t="s">
        <v>4</v>
      </c>
      <c r="AC268" s="3" t="s">
        <v>34</v>
      </c>
      <c r="AD268" s="3" t="s">
        <v>6</v>
      </c>
      <c r="AE268" s="3" t="s">
        <v>7</v>
      </c>
      <c r="AF268" s="3">
        <v>1</v>
      </c>
      <c r="AG268" s="3"/>
      <c r="AH268" s="3" t="s">
        <v>9</v>
      </c>
      <c r="AI268" s="3" t="s">
        <v>10</v>
      </c>
      <c r="AJ268" s="3" t="s">
        <v>11</v>
      </c>
      <c r="AK268" s="3"/>
      <c r="AL268" s="3"/>
      <c r="AM268" s="1"/>
      <c r="AN268" s="3" t="s">
        <v>8</v>
      </c>
      <c r="AO268" s="3" t="s">
        <v>8</v>
      </c>
      <c r="AP268" s="3" t="s">
        <v>13</v>
      </c>
      <c r="AQ268" s="3" t="s">
        <v>8</v>
      </c>
    </row>
    <row r="269" spans="1:43" x14ac:dyDescent="0.35">
      <c r="A269" s="6">
        <v>214569300</v>
      </c>
      <c r="B269" s="4" t="s">
        <v>0</v>
      </c>
      <c r="C269" s="4"/>
      <c r="D269" s="4" t="s">
        <v>51</v>
      </c>
      <c r="E269" s="4" t="s">
        <v>72</v>
      </c>
      <c r="F269" s="4"/>
      <c r="G269" s="4" t="s">
        <v>74</v>
      </c>
      <c r="H269" s="4"/>
      <c r="I269" s="4">
        <v>34000</v>
      </c>
      <c r="J269" s="4">
        <v>10.8</v>
      </c>
      <c r="K269" s="4">
        <v>18.5</v>
      </c>
      <c r="L269" s="4">
        <v>35000</v>
      </c>
      <c r="M269" s="4">
        <v>9.1</v>
      </c>
      <c r="N269" s="4"/>
      <c r="O269" s="4"/>
      <c r="P269" s="4"/>
      <c r="Q269" s="4"/>
      <c r="R269" s="4"/>
      <c r="S269" s="4">
        <v>27000</v>
      </c>
      <c r="T269" s="4">
        <v>24600</v>
      </c>
      <c r="U269" s="4">
        <v>2</v>
      </c>
      <c r="V269" s="4">
        <v>1200</v>
      </c>
      <c r="W269" s="4">
        <v>27600</v>
      </c>
      <c r="X269" s="4"/>
      <c r="Y269" s="4">
        <v>1200</v>
      </c>
      <c r="Z269" s="4">
        <v>900</v>
      </c>
      <c r="AA269" s="4">
        <v>900</v>
      </c>
      <c r="AB269" s="4" t="s">
        <v>4</v>
      </c>
      <c r="AC269" s="4" t="s">
        <v>34</v>
      </c>
      <c r="AD269" s="4" t="s">
        <v>6</v>
      </c>
      <c r="AE269" s="4" t="s">
        <v>7</v>
      </c>
      <c r="AF269" s="4">
        <v>1</v>
      </c>
      <c r="AG269" s="4"/>
      <c r="AH269" s="4" t="s">
        <v>9</v>
      </c>
      <c r="AI269" s="4" t="s">
        <v>10</v>
      </c>
      <c r="AJ269" s="4" t="s">
        <v>11</v>
      </c>
      <c r="AK269" s="4"/>
      <c r="AL269" s="4"/>
      <c r="AM269" s="5"/>
      <c r="AN269" s="4" t="s">
        <v>8</v>
      </c>
      <c r="AO269" s="4" t="s">
        <v>8</v>
      </c>
      <c r="AP269" s="4" t="s">
        <v>13</v>
      </c>
      <c r="AQ269" s="4" t="s">
        <v>8</v>
      </c>
    </row>
    <row r="270" spans="1:43" x14ac:dyDescent="0.35">
      <c r="A270" s="2">
        <v>214447342</v>
      </c>
      <c r="B270" s="3" t="s">
        <v>0</v>
      </c>
      <c r="C270" s="3"/>
      <c r="D270" s="3" t="s">
        <v>36</v>
      </c>
      <c r="E270" s="3" t="s">
        <v>72</v>
      </c>
      <c r="F270" s="3"/>
      <c r="G270" s="3" t="s">
        <v>73</v>
      </c>
      <c r="H270" s="3"/>
      <c r="I270" s="3">
        <v>52500</v>
      </c>
      <c r="J270" s="3">
        <v>10</v>
      </c>
      <c r="K270" s="3">
        <v>17.5</v>
      </c>
      <c r="L270" s="3">
        <v>55000</v>
      </c>
      <c r="M270" s="3">
        <v>9</v>
      </c>
      <c r="N270" s="3"/>
      <c r="O270" s="3"/>
      <c r="P270" s="3"/>
      <c r="Q270" s="3"/>
      <c r="R270" s="3"/>
      <c r="S270" s="3">
        <v>42000</v>
      </c>
      <c r="T270" s="3">
        <v>38500</v>
      </c>
      <c r="U270" s="3">
        <v>1.9</v>
      </c>
      <c r="V270" s="3">
        <v>1600</v>
      </c>
      <c r="W270" s="3">
        <v>42000</v>
      </c>
      <c r="X270" s="3"/>
      <c r="Y270" s="3">
        <v>1600</v>
      </c>
      <c r="Z270" s="3">
        <v>1300</v>
      </c>
      <c r="AA270" s="3">
        <v>1300</v>
      </c>
      <c r="AB270" s="3" t="s">
        <v>4</v>
      </c>
      <c r="AC270" s="3" t="s">
        <v>34</v>
      </c>
      <c r="AD270" s="3" t="s">
        <v>6</v>
      </c>
      <c r="AE270" s="3" t="s">
        <v>7</v>
      </c>
      <c r="AF270" s="3">
        <v>1</v>
      </c>
      <c r="AG270" s="3"/>
      <c r="AH270" s="3" t="s">
        <v>9</v>
      </c>
      <c r="AI270" s="3" t="s">
        <v>10</v>
      </c>
      <c r="AJ270" s="3" t="s">
        <v>11</v>
      </c>
      <c r="AK270" s="3"/>
      <c r="AL270" s="3"/>
      <c r="AM270" s="1"/>
      <c r="AN270" s="3" t="s">
        <v>8</v>
      </c>
      <c r="AO270" s="3" t="s">
        <v>8</v>
      </c>
      <c r="AP270" s="3" t="s">
        <v>13</v>
      </c>
      <c r="AQ270" s="3" t="s">
        <v>8</v>
      </c>
    </row>
    <row r="271" spans="1:43" x14ac:dyDescent="0.35">
      <c r="A271" s="6">
        <v>214447341</v>
      </c>
      <c r="B271" s="4" t="s">
        <v>0</v>
      </c>
      <c r="C271" s="4"/>
      <c r="D271" s="4" t="s">
        <v>36</v>
      </c>
      <c r="E271" s="4" t="s">
        <v>72</v>
      </c>
      <c r="F271" s="4"/>
      <c r="G271" s="4" t="s">
        <v>201</v>
      </c>
      <c r="H271" s="4"/>
      <c r="I271" s="4">
        <v>43000</v>
      </c>
      <c r="J271" s="4">
        <v>11.3</v>
      </c>
      <c r="K271" s="4">
        <v>17.600000000000001</v>
      </c>
      <c r="L271" s="4">
        <v>46000</v>
      </c>
      <c r="M271" s="4">
        <v>8.1999999999999993</v>
      </c>
      <c r="N271" s="4"/>
      <c r="O271" s="4"/>
      <c r="P271" s="4"/>
      <c r="Q271" s="4"/>
      <c r="R271" s="4"/>
      <c r="S271" s="4">
        <v>39000</v>
      </c>
      <c r="T271" s="4">
        <v>34400</v>
      </c>
      <c r="U271" s="4">
        <v>1.9</v>
      </c>
      <c r="V271" s="4">
        <v>1550</v>
      </c>
      <c r="W271" s="4">
        <v>38500</v>
      </c>
      <c r="X271" s="4"/>
      <c r="Y271" s="4">
        <v>1550</v>
      </c>
      <c r="Z271" s="4">
        <v>1200</v>
      </c>
      <c r="AA271" s="4">
        <v>1200</v>
      </c>
      <c r="AB271" s="4" t="s">
        <v>4</v>
      </c>
      <c r="AC271" s="4" t="s">
        <v>34</v>
      </c>
      <c r="AD271" s="4" t="s">
        <v>6</v>
      </c>
      <c r="AE271" s="4" t="s">
        <v>7</v>
      </c>
      <c r="AF271" s="4">
        <v>1</v>
      </c>
      <c r="AG271" s="4"/>
      <c r="AH271" s="4" t="s">
        <v>9</v>
      </c>
      <c r="AI271" s="4" t="s">
        <v>10</v>
      </c>
      <c r="AJ271" s="4" t="s">
        <v>11</v>
      </c>
      <c r="AK271" s="4"/>
      <c r="AL271" s="4"/>
      <c r="AM271" s="5"/>
      <c r="AN271" s="4" t="s">
        <v>8</v>
      </c>
      <c r="AO271" s="4" t="s">
        <v>8</v>
      </c>
      <c r="AP271" s="4" t="s">
        <v>13</v>
      </c>
      <c r="AQ271" s="4" t="s">
        <v>8</v>
      </c>
    </row>
    <row r="272" spans="1:43" x14ac:dyDescent="0.35">
      <c r="A272" s="2">
        <v>214447340</v>
      </c>
      <c r="B272" s="3" t="s">
        <v>0</v>
      </c>
      <c r="C272" s="3"/>
      <c r="D272" s="3" t="s">
        <v>36</v>
      </c>
      <c r="E272" s="3" t="s">
        <v>72</v>
      </c>
      <c r="F272" s="3"/>
      <c r="G272" s="3" t="s">
        <v>197</v>
      </c>
      <c r="H272" s="3"/>
      <c r="I272" s="3">
        <v>43000</v>
      </c>
      <c r="J272" s="3">
        <v>11.4</v>
      </c>
      <c r="K272" s="3">
        <v>17.8</v>
      </c>
      <c r="L272" s="3">
        <v>46500</v>
      </c>
      <c r="M272" s="3">
        <v>8.6999999999999993</v>
      </c>
      <c r="N272" s="3"/>
      <c r="O272" s="3"/>
      <c r="P272" s="3"/>
      <c r="Q272" s="3"/>
      <c r="R272" s="3"/>
      <c r="S272" s="3">
        <v>39000</v>
      </c>
      <c r="T272" s="3">
        <v>34400</v>
      </c>
      <c r="U272" s="3">
        <v>1.9</v>
      </c>
      <c r="V272" s="3">
        <v>1550</v>
      </c>
      <c r="W272" s="3">
        <v>38500</v>
      </c>
      <c r="X272" s="3"/>
      <c r="Y272" s="3">
        <v>1550</v>
      </c>
      <c r="Z272" s="3">
        <v>1200</v>
      </c>
      <c r="AA272" s="3">
        <v>1200</v>
      </c>
      <c r="AB272" s="3" t="s">
        <v>4</v>
      </c>
      <c r="AC272" s="3" t="s">
        <v>34</v>
      </c>
      <c r="AD272" s="3" t="s">
        <v>6</v>
      </c>
      <c r="AE272" s="3" t="s">
        <v>7</v>
      </c>
      <c r="AF272" s="3">
        <v>1</v>
      </c>
      <c r="AG272" s="3"/>
      <c r="AH272" s="3" t="s">
        <v>9</v>
      </c>
      <c r="AI272" s="3" t="s">
        <v>10</v>
      </c>
      <c r="AJ272" s="3" t="s">
        <v>11</v>
      </c>
      <c r="AK272" s="3"/>
      <c r="AL272" s="3"/>
      <c r="AM272" s="1"/>
      <c r="AN272" s="3" t="s">
        <v>8</v>
      </c>
      <c r="AO272" s="3" t="s">
        <v>8</v>
      </c>
      <c r="AP272" s="3" t="s">
        <v>13</v>
      </c>
      <c r="AQ272" s="3" t="s">
        <v>8</v>
      </c>
    </row>
    <row r="273" spans="1:43" x14ac:dyDescent="0.35">
      <c r="A273" s="6">
        <v>214447339</v>
      </c>
      <c r="B273" s="4" t="s">
        <v>0</v>
      </c>
      <c r="C273" s="4"/>
      <c r="D273" s="4" t="s">
        <v>36</v>
      </c>
      <c r="E273" s="4" t="s">
        <v>72</v>
      </c>
      <c r="F273" s="4"/>
      <c r="G273" s="4" t="s">
        <v>200</v>
      </c>
      <c r="H273" s="4"/>
      <c r="I273" s="4">
        <v>43000</v>
      </c>
      <c r="J273" s="4">
        <v>11.3</v>
      </c>
      <c r="K273" s="4">
        <v>17.7</v>
      </c>
      <c r="L273" s="4">
        <v>46500</v>
      </c>
      <c r="M273" s="4">
        <v>8.6</v>
      </c>
      <c r="N273" s="4"/>
      <c r="O273" s="4"/>
      <c r="P273" s="4"/>
      <c r="Q273" s="4"/>
      <c r="R273" s="4"/>
      <c r="S273" s="4">
        <v>39000</v>
      </c>
      <c r="T273" s="4">
        <v>34400</v>
      </c>
      <c r="U273" s="4">
        <v>1.9</v>
      </c>
      <c r="V273" s="4">
        <v>1550</v>
      </c>
      <c r="W273" s="4">
        <v>38500</v>
      </c>
      <c r="X273" s="4"/>
      <c r="Y273" s="4">
        <v>1550</v>
      </c>
      <c r="Z273" s="4">
        <v>1200</v>
      </c>
      <c r="AA273" s="4">
        <v>1200</v>
      </c>
      <c r="AB273" s="4" t="s">
        <v>4</v>
      </c>
      <c r="AC273" s="4" t="s">
        <v>34</v>
      </c>
      <c r="AD273" s="4" t="s">
        <v>6</v>
      </c>
      <c r="AE273" s="4" t="s">
        <v>7</v>
      </c>
      <c r="AF273" s="4">
        <v>1</v>
      </c>
      <c r="AG273" s="4"/>
      <c r="AH273" s="4" t="s">
        <v>9</v>
      </c>
      <c r="AI273" s="4" t="s">
        <v>10</v>
      </c>
      <c r="AJ273" s="4" t="s">
        <v>11</v>
      </c>
      <c r="AK273" s="4"/>
      <c r="AL273" s="4"/>
      <c r="AM273" s="5"/>
      <c r="AN273" s="4" t="s">
        <v>8</v>
      </c>
      <c r="AO273" s="4" t="s">
        <v>8</v>
      </c>
      <c r="AP273" s="4" t="s">
        <v>13</v>
      </c>
      <c r="AQ273" s="4" t="s">
        <v>8</v>
      </c>
    </row>
    <row r="274" spans="1:43" x14ac:dyDescent="0.35">
      <c r="A274" s="2">
        <v>214447338</v>
      </c>
      <c r="B274" s="3" t="s">
        <v>0</v>
      </c>
      <c r="C274" s="3"/>
      <c r="D274" s="3" t="s">
        <v>36</v>
      </c>
      <c r="E274" s="3" t="s">
        <v>72</v>
      </c>
      <c r="F274" s="3"/>
      <c r="G274" s="3" t="s">
        <v>196</v>
      </c>
      <c r="H274" s="3"/>
      <c r="I274" s="3">
        <v>43000</v>
      </c>
      <c r="J274" s="3">
        <v>11.3</v>
      </c>
      <c r="K274" s="3">
        <v>17.600000000000001</v>
      </c>
      <c r="L274" s="3">
        <v>46000</v>
      </c>
      <c r="M274" s="3">
        <v>8.1999999999999993</v>
      </c>
      <c r="N274" s="3"/>
      <c r="O274" s="3"/>
      <c r="P274" s="3"/>
      <c r="Q274" s="3"/>
      <c r="R274" s="3"/>
      <c r="S274" s="3">
        <v>39000</v>
      </c>
      <c r="T274" s="3">
        <v>34400</v>
      </c>
      <c r="U274" s="3">
        <v>2</v>
      </c>
      <c r="V274" s="3">
        <v>1550</v>
      </c>
      <c r="W274" s="3">
        <v>38500</v>
      </c>
      <c r="X274" s="3"/>
      <c r="Y274" s="3">
        <v>1550</v>
      </c>
      <c r="Z274" s="3">
        <v>1200</v>
      </c>
      <c r="AA274" s="3">
        <v>1200</v>
      </c>
      <c r="AB274" s="3" t="s">
        <v>4</v>
      </c>
      <c r="AC274" s="3" t="s">
        <v>34</v>
      </c>
      <c r="AD274" s="3" t="s">
        <v>6</v>
      </c>
      <c r="AE274" s="3" t="s">
        <v>7</v>
      </c>
      <c r="AF274" s="3">
        <v>1</v>
      </c>
      <c r="AG274" s="3"/>
      <c r="AH274" s="3" t="s">
        <v>9</v>
      </c>
      <c r="AI274" s="3" t="s">
        <v>10</v>
      </c>
      <c r="AJ274" s="3" t="s">
        <v>11</v>
      </c>
      <c r="AK274" s="3"/>
      <c r="AL274" s="3"/>
      <c r="AM274" s="1"/>
      <c r="AN274" s="3" t="s">
        <v>8</v>
      </c>
      <c r="AO274" s="3" t="s">
        <v>8</v>
      </c>
      <c r="AP274" s="3" t="s">
        <v>13</v>
      </c>
      <c r="AQ274" s="3" t="s">
        <v>8</v>
      </c>
    </row>
    <row r="275" spans="1:43" x14ac:dyDescent="0.35">
      <c r="A275" s="6">
        <v>214447337</v>
      </c>
      <c r="B275" s="4" t="s">
        <v>0</v>
      </c>
      <c r="C275" s="4"/>
      <c r="D275" s="4" t="s">
        <v>36</v>
      </c>
      <c r="E275" s="4" t="s">
        <v>72</v>
      </c>
      <c r="F275" s="4"/>
      <c r="G275" s="4" t="s">
        <v>199</v>
      </c>
      <c r="H275" s="4"/>
      <c r="I275" s="4">
        <v>43000</v>
      </c>
      <c r="J275" s="4">
        <v>11</v>
      </c>
      <c r="K275" s="4">
        <v>17.5</v>
      </c>
      <c r="L275" s="4">
        <v>46000</v>
      </c>
      <c r="M275" s="4">
        <v>8.1999999999999993</v>
      </c>
      <c r="N275" s="4"/>
      <c r="O275" s="4"/>
      <c r="P275" s="4"/>
      <c r="Q275" s="4"/>
      <c r="R275" s="4"/>
      <c r="S275" s="4">
        <v>39000</v>
      </c>
      <c r="T275" s="4">
        <v>34400</v>
      </c>
      <c r="U275" s="4">
        <v>1.96</v>
      </c>
      <c r="V275" s="4">
        <v>1550</v>
      </c>
      <c r="W275" s="4">
        <v>38500</v>
      </c>
      <c r="X275" s="4"/>
      <c r="Y275" s="4">
        <v>1550</v>
      </c>
      <c r="Z275" s="4">
        <v>1200</v>
      </c>
      <c r="AA275" s="4">
        <v>1200</v>
      </c>
      <c r="AB275" s="4" t="s">
        <v>4</v>
      </c>
      <c r="AC275" s="4" t="s">
        <v>34</v>
      </c>
      <c r="AD275" s="4" t="s">
        <v>6</v>
      </c>
      <c r="AE275" s="4" t="s">
        <v>7</v>
      </c>
      <c r="AF275" s="4">
        <v>1</v>
      </c>
      <c r="AG275" s="4"/>
      <c r="AH275" s="4" t="s">
        <v>9</v>
      </c>
      <c r="AI275" s="4" t="s">
        <v>10</v>
      </c>
      <c r="AJ275" s="4" t="s">
        <v>11</v>
      </c>
      <c r="AK275" s="4"/>
      <c r="AL275" s="4"/>
      <c r="AM275" s="5"/>
      <c r="AN275" s="4" t="s">
        <v>8</v>
      </c>
      <c r="AO275" s="4" t="s">
        <v>8</v>
      </c>
      <c r="AP275" s="4" t="s">
        <v>13</v>
      </c>
      <c r="AQ275" s="4" t="s">
        <v>8</v>
      </c>
    </row>
    <row r="276" spans="1:43" x14ac:dyDescent="0.35">
      <c r="A276" s="2">
        <v>214447336</v>
      </c>
      <c r="B276" s="3" t="s">
        <v>0</v>
      </c>
      <c r="C276" s="3"/>
      <c r="D276" s="3" t="s">
        <v>107</v>
      </c>
      <c r="E276" s="3" t="s">
        <v>72</v>
      </c>
      <c r="F276" s="3"/>
      <c r="G276" s="3" t="s">
        <v>73</v>
      </c>
      <c r="H276" s="3"/>
      <c r="I276" s="3">
        <v>52000</v>
      </c>
      <c r="J276" s="3">
        <v>9.5</v>
      </c>
      <c r="K276" s="3">
        <v>14.8</v>
      </c>
      <c r="L276" s="3">
        <v>52500</v>
      </c>
      <c r="M276" s="3">
        <v>7.6</v>
      </c>
      <c r="N276" s="3"/>
      <c r="O276" s="3"/>
      <c r="P276" s="3"/>
      <c r="Q276" s="3"/>
      <c r="R276" s="3"/>
      <c r="S276" s="3">
        <v>35600</v>
      </c>
      <c r="T276" s="3">
        <v>38500</v>
      </c>
      <c r="U276" s="3">
        <v>1.9</v>
      </c>
      <c r="V276" s="3">
        <v>1600</v>
      </c>
      <c r="W276" s="3">
        <v>35200</v>
      </c>
      <c r="X276" s="3"/>
      <c r="Y276" s="3">
        <v>1600</v>
      </c>
      <c r="Z276" s="3">
        <v>1600</v>
      </c>
      <c r="AA276" s="3">
        <v>1600</v>
      </c>
      <c r="AB276" s="3" t="s">
        <v>4</v>
      </c>
      <c r="AC276" s="3" t="s">
        <v>34</v>
      </c>
      <c r="AD276" s="3" t="s">
        <v>6</v>
      </c>
      <c r="AE276" s="3" t="s">
        <v>7</v>
      </c>
      <c r="AF276" s="3">
        <v>1</v>
      </c>
      <c r="AG276" s="3"/>
      <c r="AH276" s="3" t="s">
        <v>9</v>
      </c>
      <c r="AI276" s="3" t="s">
        <v>10</v>
      </c>
      <c r="AJ276" s="3"/>
      <c r="AK276" s="3"/>
      <c r="AL276" s="3"/>
      <c r="AM276" s="3" t="s">
        <v>109</v>
      </c>
      <c r="AN276" s="3" t="s">
        <v>8</v>
      </c>
      <c r="AO276" s="3" t="s">
        <v>8</v>
      </c>
      <c r="AP276" s="3" t="s">
        <v>8</v>
      </c>
      <c r="AQ276" s="3" t="s">
        <v>8</v>
      </c>
    </row>
    <row r="277" spans="1:43" x14ac:dyDescent="0.35">
      <c r="A277" s="6">
        <v>214447335</v>
      </c>
      <c r="B277" s="4" t="s">
        <v>0</v>
      </c>
      <c r="C277" s="4"/>
      <c r="D277" s="4" t="s">
        <v>107</v>
      </c>
      <c r="E277" s="4" t="s">
        <v>72</v>
      </c>
      <c r="F277" s="4"/>
      <c r="G277" s="4" t="s">
        <v>198</v>
      </c>
      <c r="H277" s="4"/>
      <c r="I277" s="4">
        <v>52000</v>
      </c>
      <c r="J277" s="4">
        <v>9.4</v>
      </c>
      <c r="K277" s="4">
        <v>14.8</v>
      </c>
      <c r="L277" s="4">
        <v>53000</v>
      </c>
      <c r="M277" s="4">
        <v>7.7</v>
      </c>
      <c r="N277" s="4"/>
      <c r="O277" s="4"/>
      <c r="P277" s="4"/>
      <c r="Q277" s="4"/>
      <c r="R277" s="4"/>
      <c r="S277" s="4">
        <v>35600</v>
      </c>
      <c r="T277" s="4">
        <v>38500</v>
      </c>
      <c r="U277" s="4">
        <v>1.9</v>
      </c>
      <c r="V277" s="4">
        <v>1600</v>
      </c>
      <c r="W277" s="4">
        <v>35200</v>
      </c>
      <c r="X277" s="4"/>
      <c r="Y277" s="4">
        <v>1600</v>
      </c>
      <c r="Z277" s="4">
        <v>1600</v>
      </c>
      <c r="AA277" s="4">
        <v>1600</v>
      </c>
      <c r="AB277" s="4" t="s">
        <v>4</v>
      </c>
      <c r="AC277" s="4" t="s">
        <v>34</v>
      </c>
      <c r="AD277" s="4" t="s">
        <v>6</v>
      </c>
      <c r="AE277" s="4" t="s">
        <v>7</v>
      </c>
      <c r="AF277" s="4">
        <v>1</v>
      </c>
      <c r="AG277" s="4"/>
      <c r="AH277" s="4" t="s">
        <v>9</v>
      </c>
      <c r="AI277" s="4" t="s">
        <v>10</v>
      </c>
      <c r="AJ277" s="4"/>
      <c r="AK277" s="4"/>
      <c r="AL277" s="4"/>
      <c r="AM277" s="4" t="s">
        <v>109</v>
      </c>
      <c r="AN277" s="4" t="s">
        <v>8</v>
      </c>
      <c r="AO277" s="4" t="s">
        <v>8</v>
      </c>
      <c r="AP277" s="4" t="s">
        <v>8</v>
      </c>
      <c r="AQ277" s="4" t="s">
        <v>8</v>
      </c>
    </row>
    <row r="278" spans="1:43" x14ac:dyDescent="0.35">
      <c r="A278" s="2">
        <v>214447334</v>
      </c>
      <c r="B278" s="3" t="s">
        <v>0</v>
      </c>
      <c r="C278" s="3"/>
      <c r="D278" s="3" t="s">
        <v>107</v>
      </c>
      <c r="E278" s="3" t="s">
        <v>72</v>
      </c>
      <c r="F278" s="3"/>
      <c r="G278" s="3" t="s">
        <v>197</v>
      </c>
      <c r="H278" s="3"/>
      <c r="I278" s="3">
        <v>52000</v>
      </c>
      <c r="J278" s="3">
        <v>9.5</v>
      </c>
      <c r="K278" s="3">
        <v>14.9</v>
      </c>
      <c r="L278" s="3">
        <v>53000</v>
      </c>
      <c r="M278" s="3">
        <v>7.8</v>
      </c>
      <c r="N278" s="3"/>
      <c r="O278" s="3"/>
      <c r="P278" s="3"/>
      <c r="Q278" s="3"/>
      <c r="R278" s="3"/>
      <c r="S278" s="3">
        <v>35600</v>
      </c>
      <c r="T278" s="3">
        <v>38500</v>
      </c>
      <c r="U278" s="3">
        <v>1.85</v>
      </c>
      <c r="V278" s="3">
        <v>1600</v>
      </c>
      <c r="W278" s="3">
        <v>35200</v>
      </c>
      <c r="X278" s="3"/>
      <c r="Y278" s="3">
        <v>1600</v>
      </c>
      <c r="Z278" s="3">
        <v>1600</v>
      </c>
      <c r="AA278" s="3">
        <v>1600</v>
      </c>
      <c r="AB278" s="3" t="s">
        <v>4</v>
      </c>
      <c r="AC278" s="3" t="s">
        <v>34</v>
      </c>
      <c r="AD278" s="3" t="s">
        <v>6</v>
      </c>
      <c r="AE278" s="3" t="s">
        <v>7</v>
      </c>
      <c r="AF278" s="3">
        <v>1</v>
      </c>
      <c r="AG278" s="3"/>
      <c r="AH278" s="3" t="s">
        <v>9</v>
      </c>
      <c r="AI278" s="3" t="s">
        <v>10</v>
      </c>
      <c r="AJ278" s="3"/>
      <c r="AK278" s="3"/>
      <c r="AL278" s="3"/>
      <c r="AM278" s="3" t="s">
        <v>109</v>
      </c>
      <c r="AN278" s="3" t="s">
        <v>8</v>
      </c>
      <c r="AO278" s="3" t="s">
        <v>8</v>
      </c>
      <c r="AP278" s="3" t="s">
        <v>8</v>
      </c>
      <c r="AQ278" s="3" t="s">
        <v>8</v>
      </c>
    </row>
    <row r="279" spans="1:43" x14ac:dyDescent="0.35">
      <c r="A279" s="6">
        <v>214447333</v>
      </c>
      <c r="B279" s="4" t="s">
        <v>0</v>
      </c>
      <c r="C279" s="4"/>
      <c r="D279" s="4" t="s">
        <v>107</v>
      </c>
      <c r="E279" s="4" t="s">
        <v>72</v>
      </c>
      <c r="F279" s="4"/>
      <c r="G279" s="4" t="s">
        <v>196</v>
      </c>
      <c r="H279" s="4"/>
      <c r="I279" s="4">
        <v>52000</v>
      </c>
      <c r="J279" s="4">
        <v>9.4</v>
      </c>
      <c r="K279" s="4">
        <v>14.7</v>
      </c>
      <c r="L279" s="4">
        <v>52500</v>
      </c>
      <c r="M279" s="4">
        <v>7.4</v>
      </c>
      <c r="N279" s="4"/>
      <c r="O279" s="4"/>
      <c r="P279" s="4"/>
      <c r="Q279" s="4"/>
      <c r="R279" s="4"/>
      <c r="S279" s="4">
        <v>35600</v>
      </c>
      <c r="T279" s="4">
        <v>38500</v>
      </c>
      <c r="U279" s="4">
        <v>1.83</v>
      </c>
      <c r="V279" s="4">
        <v>1600</v>
      </c>
      <c r="W279" s="4">
        <v>35000</v>
      </c>
      <c r="X279" s="4"/>
      <c r="Y279" s="4">
        <v>1600</v>
      </c>
      <c r="Z279" s="4">
        <v>1600</v>
      </c>
      <c r="AA279" s="4">
        <v>1600</v>
      </c>
      <c r="AB279" s="4" t="s">
        <v>4</v>
      </c>
      <c r="AC279" s="4" t="s">
        <v>34</v>
      </c>
      <c r="AD279" s="4" t="s">
        <v>6</v>
      </c>
      <c r="AE279" s="4" t="s">
        <v>7</v>
      </c>
      <c r="AF279" s="4">
        <v>1</v>
      </c>
      <c r="AG279" s="4"/>
      <c r="AH279" s="4" t="s">
        <v>9</v>
      </c>
      <c r="AI279" s="4" t="s">
        <v>10</v>
      </c>
      <c r="AJ279" s="4"/>
      <c r="AK279" s="4"/>
      <c r="AL279" s="4"/>
      <c r="AM279" s="4" t="s">
        <v>109</v>
      </c>
      <c r="AN279" s="4" t="s">
        <v>8</v>
      </c>
      <c r="AO279" s="4" t="s">
        <v>8</v>
      </c>
      <c r="AP279" s="4" t="s">
        <v>8</v>
      </c>
      <c r="AQ279" s="4" t="s">
        <v>8</v>
      </c>
    </row>
    <row r="280" spans="1:43" x14ac:dyDescent="0.35">
      <c r="A280" s="2">
        <v>214447332</v>
      </c>
      <c r="B280" s="3" t="s">
        <v>0</v>
      </c>
      <c r="C280" s="3"/>
      <c r="D280" s="3" t="s">
        <v>51</v>
      </c>
      <c r="E280" s="3" t="s">
        <v>72</v>
      </c>
      <c r="F280" s="3"/>
      <c r="G280" s="3" t="s">
        <v>195</v>
      </c>
      <c r="H280" s="3"/>
      <c r="I280" s="3">
        <v>23600</v>
      </c>
      <c r="J280" s="3">
        <v>13</v>
      </c>
      <c r="K280" s="3">
        <v>19.600000000000001</v>
      </c>
      <c r="L280" s="3">
        <v>24000</v>
      </c>
      <c r="M280" s="3">
        <v>9.1999999999999993</v>
      </c>
      <c r="N280" s="3"/>
      <c r="O280" s="3"/>
      <c r="P280" s="3"/>
      <c r="Q280" s="3"/>
      <c r="R280" s="3"/>
      <c r="S280" s="3">
        <v>22400</v>
      </c>
      <c r="T280" s="3">
        <v>19600</v>
      </c>
      <c r="U280" s="3">
        <v>1.9</v>
      </c>
      <c r="V280" s="3">
        <v>850</v>
      </c>
      <c r="W280" s="3">
        <v>22400</v>
      </c>
      <c r="X280" s="3"/>
      <c r="Y280" s="3">
        <v>850</v>
      </c>
      <c r="Z280" s="3">
        <v>670</v>
      </c>
      <c r="AA280" s="3">
        <v>670</v>
      </c>
      <c r="AB280" s="3" t="s">
        <v>4</v>
      </c>
      <c r="AC280" s="3" t="s">
        <v>34</v>
      </c>
      <c r="AD280" s="3" t="s">
        <v>6</v>
      </c>
      <c r="AE280" s="3" t="s">
        <v>7</v>
      </c>
      <c r="AF280" s="3">
        <v>1</v>
      </c>
      <c r="AG280" s="3"/>
      <c r="AH280" s="3" t="s">
        <v>9</v>
      </c>
      <c r="AI280" s="3" t="s">
        <v>10</v>
      </c>
      <c r="AJ280" s="3" t="s">
        <v>11</v>
      </c>
      <c r="AK280" s="3" t="s">
        <v>15</v>
      </c>
      <c r="AL280" s="3"/>
      <c r="AM280" s="1"/>
      <c r="AN280" s="3" t="s">
        <v>8</v>
      </c>
      <c r="AO280" s="3" t="s">
        <v>8</v>
      </c>
      <c r="AP280" s="3" t="s">
        <v>16</v>
      </c>
      <c r="AQ280" s="3" t="s">
        <v>8</v>
      </c>
    </row>
    <row r="281" spans="1:43" x14ac:dyDescent="0.35">
      <c r="A281" s="6">
        <v>214447331</v>
      </c>
      <c r="B281" s="4" t="s">
        <v>0</v>
      </c>
      <c r="C281" s="4"/>
      <c r="D281" s="4" t="s">
        <v>51</v>
      </c>
      <c r="E281" s="4" t="s">
        <v>72</v>
      </c>
      <c r="F281" s="4"/>
      <c r="G281" s="4" t="s">
        <v>74</v>
      </c>
      <c r="H281" s="4"/>
      <c r="I281" s="4">
        <v>23000</v>
      </c>
      <c r="J281" s="4">
        <v>13</v>
      </c>
      <c r="K281" s="4">
        <v>19.600000000000001</v>
      </c>
      <c r="L281" s="4">
        <v>24000</v>
      </c>
      <c r="M281" s="4">
        <v>9.1</v>
      </c>
      <c r="N281" s="4"/>
      <c r="O281" s="4"/>
      <c r="P281" s="4"/>
      <c r="Q281" s="4"/>
      <c r="R281" s="4"/>
      <c r="S281" s="4">
        <v>22400</v>
      </c>
      <c r="T281" s="4">
        <v>19600</v>
      </c>
      <c r="U281" s="4">
        <v>1.9</v>
      </c>
      <c r="V281" s="4">
        <v>850</v>
      </c>
      <c r="W281" s="4">
        <v>22400</v>
      </c>
      <c r="X281" s="4"/>
      <c r="Y281" s="4">
        <v>850</v>
      </c>
      <c r="Z281" s="4">
        <v>670</v>
      </c>
      <c r="AA281" s="4">
        <v>670</v>
      </c>
      <c r="AB281" s="4" t="s">
        <v>4</v>
      </c>
      <c r="AC281" s="4" t="s">
        <v>34</v>
      </c>
      <c r="AD281" s="4" t="s">
        <v>6</v>
      </c>
      <c r="AE281" s="4" t="s">
        <v>7</v>
      </c>
      <c r="AF281" s="4">
        <v>1</v>
      </c>
      <c r="AG281" s="4"/>
      <c r="AH281" s="4" t="s">
        <v>9</v>
      </c>
      <c r="AI281" s="4" t="s">
        <v>10</v>
      </c>
      <c r="AJ281" s="4" t="s">
        <v>11</v>
      </c>
      <c r="AK281" s="4" t="s">
        <v>15</v>
      </c>
      <c r="AL281" s="4"/>
      <c r="AM281" s="5"/>
      <c r="AN281" s="4" t="s">
        <v>8</v>
      </c>
      <c r="AO281" s="4" t="s">
        <v>8</v>
      </c>
      <c r="AP281" s="4" t="s">
        <v>16</v>
      </c>
      <c r="AQ281" s="4" t="s">
        <v>8</v>
      </c>
    </row>
    <row r="282" spans="1:43" x14ac:dyDescent="0.35">
      <c r="A282" s="2">
        <v>214447330</v>
      </c>
      <c r="B282" s="3" t="s">
        <v>0</v>
      </c>
      <c r="C282" s="3"/>
      <c r="D282" s="3" t="s">
        <v>51</v>
      </c>
      <c r="E282" s="3" t="s">
        <v>72</v>
      </c>
      <c r="F282" s="3"/>
      <c r="G282" s="3" t="s">
        <v>194</v>
      </c>
      <c r="H282" s="3"/>
      <c r="I282" s="3">
        <v>21600</v>
      </c>
      <c r="J282" s="3">
        <v>12.5</v>
      </c>
      <c r="K282" s="3">
        <v>19.600000000000001</v>
      </c>
      <c r="L282" s="3">
        <v>23600</v>
      </c>
      <c r="M282" s="3">
        <v>8.6</v>
      </c>
      <c r="N282" s="3"/>
      <c r="O282" s="3"/>
      <c r="P282" s="3"/>
      <c r="Q282" s="3"/>
      <c r="R282" s="3"/>
      <c r="S282" s="3">
        <v>22400</v>
      </c>
      <c r="T282" s="3">
        <v>19600</v>
      </c>
      <c r="U282" s="3">
        <v>2</v>
      </c>
      <c r="V282" s="3">
        <v>850</v>
      </c>
      <c r="W282" s="3">
        <v>22200</v>
      </c>
      <c r="X282" s="3"/>
      <c r="Y282" s="3">
        <v>850</v>
      </c>
      <c r="Z282" s="3">
        <v>670</v>
      </c>
      <c r="AA282" s="3">
        <v>670</v>
      </c>
      <c r="AB282" s="3" t="s">
        <v>4</v>
      </c>
      <c r="AC282" s="3" t="s">
        <v>34</v>
      </c>
      <c r="AD282" s="3" t="s">
        <v>6</v>
      </c>
      <c r="AE282" s="3" t="s">
        <v>7</v>
      </c>
      <c r="AF282" s="3">
        <v>1</v>
      </c>
      <c r="AG282" s="3"/>
      <c r="AH282" s="3" t="s">
        <v>9</v>
      </c>
      <c r="AI282" s="3" t="s">
        <v>10</v>
      </c>
      <c r="AJ282" s="3" t="s">
        <v>11</v>
      </c>
      <c r="AK282" s="3" t="s">
        <v>15</v>
      </c>
      <c r="AL282" s="3"/>
      <c r="AM282" s="1"/>
      <c r="AN282" s="3" t="s">
        <v>8</v>
      </c>
      <c r="AO282" s="3" t="s">
        <v>8</v>
      </c>
      <c r="AP282" s="3" t="s">
        <v>16</v>
      </c>
      <c r="AQ282" s="3" t="s">
        <v>8</v>
      </c>
    </row>
    <row r="283" spans="1:43" x14ac:dyDescent="0.35">
      <c r="A283" s="6">
        <v>214447329</v>
      </c>
      <c r="B283" s="4" t="s">
        <v>0</v>
      </c>
      <c r="C283" s="4"/>
      <c r="D283" s="4" t="s">
        <v>51</v>
      </c>
      <c r="E283" s="4" t="s">
        <v>72</v>
      </c>
      <c r="F283" s="4"/>
      <c r="G283" s="4" t="s">
        <v>193</v>
      </c>
      <c r="H283" s="4"/>
      <c r="I283" s="4">
        <v>23200</v>
      </c>
      <c r="J283" s="4">
        <v>13</v>
      </c>
      <c r="K283" s="4">
        <v>19.600000000000001</v>
      </c>
      <c r="L283" s="4">
        <v>24000</v>
      </c>
      <c r="M283" s="4">
        <v>9.1999999999999993</v>
      </c>
      <c r="N283" s="4"/>
      <c r="O283" s="4"/>
      <c r="P283" s="4"/>
      <c r="Q283" s="4"/>
      <c r="R283" s="4"/>
      <c r="S283" s="4">
        <v>22400</v>
      </c>
      <c r="T283" s="4">
        <v>19600</v>
      </c>
      <c r="U283" s="4">
        <v>1.98</v>
      </c>
      <c r="V283" s="4">
        <v>850</v>
      </c>
      <c r="W283" s="4">
        <v>22400</v>
      </c>
      <c r="X283" s="4"/>
      <c r="Y283" s="4">
        <v>850</v>
      </c>
      <c r="Z283" s="4">
        <v>670</v>
      </c>
      <c r="AA283" s="4">
        <v>670</v>
      </c>
      <c r="AB283" s="4" t="s">
        <v>4</v>
      </c>
      <c r="AC283" s="4" t="s">
        <v>34</v>
      </c>
      <c r="AD283" s="4" t="s">
        <v>6</v>
      </c>
      <c r="AE283" s="4" t="s">
        <v>7</v>
      </c>
      <c r="AF283" s="4">
        <v>1</v>
      </c>
      <c r="AG283" s="4"/>
      <c r="AH283" s="4" t="s">
        <v>9</v>
      </c>
      <c r="AI283" s="4" t="s">
        <v>10</v>
      </c>
      <c r="AJ283" s="4" t="s">
        <v>11</v>
      </c>
      <c r="AK283" s="4" t="s">
        <v>15</v>
      </c>
      <c r="AL283" s="4"/>
      <c r="AM283" s="5"/>
      <c r="AN283" s="4" t="s">
        <v>8</v>
      </c>
      <c r="AO283" s="4" t="s">
        <v>8</v>
      </c>
      <c r="AP283" s="4" t="s">
        <v>16</v>
      </c>
      <c r="AQ283" s="4" t="s">
        <v>8</v>
      </c>
    </row>
    <row r="284" spans="1:43" x14ac:dyDescent="0.35">
      <c r="A284" s="2">
        <v>214447328</v>
      </c>
      <c r="B284" s="3" t="s">
        <v>0</v>
      </c>
      <c r="C284" s="3"/>
      <c r="D284" s="3" t="s">
        <v>51</v>
      </c>
      <c r="E284" s="3" t="s">
        <v>72</v>
      </c>
      <c r="F284" s="3"/>
      <c r="G284" s="3" t="s">
        <v>192</v>
      </c>
      <c r="H284" s="3"/>
      <c r="I284" s="3">
        <v>21800</v>
      </c>
      <c r="J284" s="3">
        <v>12</v>
      </c>
      <c r="K284" s="3">
        <v>19.600000000000001</v>
      </c>
      <c r="L284" s="3">
        <v>23600</v>
      </c>
      <c r="M284" s="3">
        <v>8.5</v>
      </c>
      <c r="N284" s="3"/>
      <c r="O284" s="3"/>
      <c r="P284" s="3"/>
      <c r="Q284" s="3"/>
      <c r="R284" s="3"/>
      <c r="S284" s="3">
        <v>22400</v>
      </c>
      <c r="T284" s="3">
        <v>19600</v>
      </c>
      <c r="U284" s="3">
        <v>1.96</v>
      </c>
      <c r="V284" s="3">
        <v>850</v>
      </c>
      <c r="W284" s="3">
        <v>22200</v>
      </c>
      <c r="X284" s="3"/>
      <c r="Y284" s="3">
        <v>850</v>
      </c>
      <c r="Z284" s="3">
        <v>670</v>
      </c>
      <c r="AA284" s="3">
        <v>670</v>
      </c>
      <c r="AB284" s="3" t="s">
        <v>4</v>
      </c>
      <c r="AC284" s="3" t="s">
        <v>34</v>
      </c>
      <c r="AD284" s="3" t="s">
        <v>6</v>
      </c>
      <c r="AE284" s="3" t="s">
        <v>7</v>
      </c>
      <c r="AF284" s="3">
        <v>1</v>
      </c>
      <c r="AG284" s="3"/>
      <c r="AH284" s="3" t="s">
        <v>9</v>
      </c>
      <c r="AI284" s="3" t="s">
        <v>10</v>
      </c>
      <c r="AJ284" s="3" t="s">
        <v>11</v>
      </c>
      <c r="AK284" s="3" t="s">
        <v>15</v>
      </c>
      <c r="AL284" s="3"/>
      <c r="AM284" s="1"/>
      <c r="AN284" s="3" t="s">
        <v>8</v>
      </c>
      <c r="AO284" s="3" t="s">
        <v>8</v>
      </c>
      <c r="AP284" s="3" t="s">
        <v>16</v>
      </c>
      <c r="AQ284" s="3" t="s">
        <v>8</v>
      </c>
    </row>
    <row r="285" spans="1:43" x14ac:dyDescent="0.35">
      <c r="A285" s="6">
        <v>214447327</v>
      </c>
      <c r="B285" s="4" t="s">
        <v>0</v>
      </c>
      <c r="C285" s="4"/>
      <c r="D285" s="4" t="s">
        <v>51</v>
      </c>
      <c r="E285" s="4" t="s">
        <v>72</v>
      </c>
      <c r="F285" s="4"/>
      <c r="G285" s="4" t="s">
        <v>191</v>
      </c>
      <c r="H285" s="4"/>
      <c r="I285" s="4">
        <v>21800</v>
      </c>
      <c r="J285" s="4">
        <v>12</v>
      </c>
      <c r="K285" s="4">
        <v>19.600000000000001</v>
      </c>
      <c r="L285" s="4">
        <v>23600</v>
      </c>
      <c r="M285" s="4">
        <v>8.6999999999999993</v>
      </c>
      <c r="N285" s="4"/>
      <c r="O285" s="4"/>
      <c r="P285" s="4"/>
      <c r="Q285" s="4"/>
      <c r="R285" s="4"/>
      <c r="S285" s="4">
        <v>22400</v>
      </c>
      <c r="T285" s="4">
        <v>19600</v>
      </c>
      <c r="U285" s="4">
        <v>2.1</v>
      </c>
      <c r="V285" s="4">
        <v>850</v>
      </c>
      <c r="W285" s="4">
        <v>22200</v>
      </c>
      <c r="X285" s="4"/>
      <c r="Y285" s="4">
        <v>850</v>
      </c>
      <c r="Z285" s="4">
        <v>670</v>
      </c>
      <c r="AA285" s="4">
        <v>670</v>
      </c>
      <c r="AB285" s="4" t="s">
        <v>4</v>
      </c>
      <c r="AC285" s="4" t="s">
        <v>34</v>
      </c>
      <c r="AD285" s="4" t="s">
        <v>6</v>
      </c>
      <c r="AE285" s="4" t="s">
        <v>7</v>
      </c>
      <c r="AF285" s="4">
        <v>1</v>
      </c>
      <c r="AG285" s="4"/>
      <c r="AH285" s="4" t="s">
        <v>9</v>
      </c>
      <c r="AI285" s="4" t="s">
        <v>10</v>
      </c>
      <c r="AJ285" s="4" t="s">
        <v>11</v>
      </c>
      <c r="AK285" s="4" t="s">
        <v>15</v>
      </c>
      <c r="AL285" s="4"/>
      <c r="AM285" s="5"/>
      <c r="AN285" s="4" t="s">
        <v>8</v>
      </c>
      <c r="AO285" s="4" t="s">
        <v>8</v>
      </c>
      <c r="AP285" s="4" t="s">
        <v>16</v>
      </c>
      <c r="AQ285" s="4" t="s">
        <v>8</v>
      </c>
    </row>
    <row r="286" spans="1:43" x14ac:dyDescent="0.35">
      <c r="A286" s="2">
        <v>214333178</v>
      </c>
      <c r="B286" s="3" t="s">
        <v>0</v>
      </c>
      <c r="C286" s="3" t="s">
        <v>1</v>
      </c>
      <c r="D286" s="3" t="s">
        <v>36</v>
      </c>
      <c r="E286" s="3" t="s">
        <v>0</v>
      </c>
      <c r="F286" s="3"/>
      <c r="G286" s="3" t="s">
        <v>86</v>
      </c>
      <c r="H286" s="3"/>
      <c r="I286" s="3">
        <v>52000</v>
      </c>
      <c r="J286" s="3">
        <v>10</v>
      </c>
      <c r="K286" s="3">
        <v>15.2</v>
      </c>
      <c r="L286" s="3">
        <v>53000</v>
      </c>
      <c r="M286" s="3">
        <v>8.5</v>
      </c>
      <c r="N286" s="3"/>
      <c r="O286" s="3"/>
      <c r="P286" s="3"/>
      <c r="Q286" s="3"/>
      <c r="R286" s="3"/>
      <c r="S286" s="3">
        <v>42000</v>
      </c>
      <c r="T286" s="3">
        <v>37200</v>
      </c>
      <c r="U286" s="3">
        <v>1.9</v>
      </c>
      <c r="V286" s="3">
        <v>1350</v>
      </c>
      <c r="W286" s="3">
        <v>42000</v>
      </c>
      <c r="X286" s="3"/>
      <c r="Y286" s="3">
        <v>1350</v>
      </c>
      <c r="Z286" s="3">
        <v>1050</v>
      </c>
      <c r="AA286" s="3">
        <v>1050</v>
      </c>
      <c r="AB286" s="3" t="s">
        <v>4</v>
      </c>
      <c r="AC286" s="3" t="s">
        <v>5</v>
      </c>
      <c r="AD286" s="3" t="s">
        <v>35</v>
      </c>
      <c r="AE286" s="3" t="s">
        <v>7</v>
      </c>
      <c r="AF286" s="3">
        <v>1</v>
      </c>
      <c r="AG286" s="3" t="s">
        <v>8</v>
      </c>
      <c r="AH286" s="3" t="s">
        <v>9</v>
      </c>
      <c r="AI286" s="3" t="s">
        <v>10</v>
      </c>
      <c r="AJ286" s="3" t="s">
        <v>11</v>
      </c>
      <c r="AK286" s="3"/>
      <c r="AL286" s="3"/>
      <c r="AM286" s="1"/>
      <c r="AN286" s="3" t="s">
        <v>8</v>
      </c>
      <c r="AO286" s="3" t="s">
        <v>12</v>
      </c>
      <c r="AP286" s="3" t="s">
        <v>13</v>
      </c>
      <c r="AQ286" s="3" t="s">
        <v>8</v>
      </c>
    </row>
    <row r="287" spans="1:43" x14ac:dyDescent="0.35">
      <c r="A287" s="6">
        <v>214333177</v>
      </c>
      <c r="B287" s="4" t="s">
        <v>0</v>
      </c>
      <c r="C287" s="4" t="s">
        <v>1</v>
      </c>
      <c r="D287" s="4" t="s">
        <v>36</v>
      </c>
      <c r="E287" s="4" t="s">
        <v>0</v>
      </c>
      <c r="F287" s="4"/>
      <c r="G287" s="4" t="s">
        <v>87</v>
      </c>
      <c r="H287" s="4"/>
      <c r="I287" s="4">
        <v>52000</v>
      </c>
      <c r="J287" s="4">
        <v>10</v>
      </c>
      <c r="K287" s="4">
        <v>15.2</v>
      </c>
      <c r="L287" s="4">
        <v>53000</v>
      </c>
      <c r="M287" s="4">
        <v>8.5</v>
      </c>
      <c r="N287" s="4"/>
      <c r="O287" s="4"/>
      <c r="P287" s="4"/>
      <c r="Q287" s="4"/>
      <c r="R287" s="4"/>
      <c r="S287" s="4">
        <v>42000</v>
      </c>
      <c r="T287" s="4">
        <v>37200</v>
      </c>
      <c r="U287" s="4">
        <v>1.9</v>
      </c>
      <c r="V287" s="4">
        <v>1300</v>
      </c>
      <c r="W287" s="4">
        <v>42000</v>
      </c>
      <c r="X287" s="4"/>
      <c r="Y287" s="4">
        <v>1300</v>
      </c>
      <c r="Z287" s="4">
        <v>1050</v>
      </c>
      <c r="AA287" s="4">
        <v>1050</v>
      </c>
      <c r="AB287" s="4" t="s">
        <v>4</v>
      </c>
      <c r="AC287" s="4" t="s">
        <v>5</v>
      </c>
      <c r="AD287" s="4" t="s">
        <v>35</v>
      </c>
      <c r="AE287" s="4" t="s">
        <v>7</v>
      </c>
      <c r="AF287" s="4">
        <v>1</v>
      </c>
      <c r="AG287" s="4" t="s">
        <v>8</v>
      </c>
      <c r="AH287" s="4" t="s">
        <v>9</v>
      </c>
      <c r="AI287" s="4" t="s">
        <v>10</v>
      </c>
      <c r="AJ287" s="4" t="s">
        <v>11</v>
      </c>
      <c r="AK287" s="4"/>
      <c r="AL287" s="4"/>
      <c r="AM287" s="5"/>
      <c r="AN287" s="4" t="s">
        <v>8</v>
      </c>
      <c r="AO287" s="4" t="s">
        <v>12</v>
      </c>
      <c r="AP287" s="4" t="s">
        <v>13</v>
      </c>
      <c r="AQ287" s="4" t="s">
        <v>8</v>
      </c>
    </row>
    <row r="288" spans="1:43" x14ac:dyDescent="0.35">
      <c r="A288" s="2">
        <v>214333176</v>
      </c>
      <c r="B288" s="3" t="s">
        <v>0</v>
      </c>
      <c r="C288" s="3" t="s">
        <v>1</v>
      </c>
      <c r="D288" s="3" t="s">
        <v>36</v>
      </c>
      <c r="E288" s="3" t="s">
        <v>0</v>
      </c>
      <c r="F288" s="3"/>
      <c r="G288" s="3" t="s">
        <v>88</v>
      </c>
      <c r="H288" s="3"/>
      <c r="I288" s="3">
        <v>42000</v>
      </c>
      <c r="J288" s="3">
        <v>10.5</v>
      </c>
      <c r="K288" s="3">
        <v>15.2</v>
      </c>
      <c r="L288" s="3">
        <v>43000</v>
      </c>
      <c r="M288" s="3">
        <v>8.5</v>
      </c>
      <c r="N288" s="3"/>
      <c r="O288" s="3"/>
      <c r="P288" s="3"/>
      <c r="Q288" s="3"/>
      <c r="R288" s="3"/>
      <c r="S288" s="3">
        <v>38000</v>
      </c>
      <c r="T288" s="3">
        <v>32400</v>
      </c>
      <c r="U288" s="3">
        <v>1.9</v>
      </c>
      <c r="V288" s="3">
        <v>1200</v>
      </c>
      <c r="W288" s="3">
        <v>38000</v>
      </c>
      <c r="X288" s="3"/>
      <c r="Y288" s="3">
        <v>1200</v>
      </c>
      <c r="Z288" s="3">
        <v>900</v>
      </c>
      <c r="AA288" s="3">
        <v>900</v>
      </c>
      <c r="AB288" s="3" t="s">
        <v>4</v>
      </c>
      <c r="AC288" s="3" t="s">
        <v>5</v>
      </c>
      <c r="AD288" s="3" t="s">
        <v>35</v>
      </c>
      <c r="AE288" s="3" t="s">
        <v>7</v>
      </c>
      <c r="AF288" s="3">
        <v>1</v>
      </c>
      <c r="AG288" s="3" t="s">
        <v>8</v>
      </c>
      <c r="AH288" s="3" t="s">
        <v>9</v>
      </c>
      <c r="AI288" s="3" t="s">
        <v>10</v>
      </c>
      <c r="AJ288" s="3" t="s">
        <v>11</v>
      </c>
      <c r="AK288" s="3"/>
      <c r="AL288" s="3"/>
      <c r="AM288" s="1"/>
      <c r="AN288" s="3" t="s">
        <v>8</v>
      </c>
      <c r="AO288" s="3" t="s">
        <v>12</v>
      </c>
      <c r="AP288" s="3" t="s">
        <v>13</v>
      </c>
      <c r="AQ288" s="3" t="s">
        <v>8</v>
      </c>
    </row>
    <row r="289" spans="1:43" x14ac:dyDescent="0.35">
      <c r="A289" s="6">
        <v>214333175</v>
      </c>
      <c r="B289" s="4" t="s">
        <v>0</v>
      </c>
      <c r="C289" s="4" t="s">
        <v>1</v>
      </c>
      <c r="D289" s="4" t="s">
        <v>51</v>
      </c>
      <c r="E289" s="4" t="s">
        <v>0</v>
      </c>
      <c r="F289" s="4"/>
      <c r="G289" s="4" t="s">
        <v>89</v>
      </c>
      <c r="H289" s="4"/>
      <c r="I289" s="4">
        <v>31000</v>
      </c>
      <c r="J289" s="4">
        <v>10</v>
      </c>
      <c r="K289" s="4">
        <v>15.2</v>
      </c>
      <c r="L289" s="4">
        <v>33600</v>
      </c>
      <c r="M289" s="4">
        <v>8.5</v>
      </c>
      <c r="N289" s="4"/>
      <c r="O289" s="4"/>
      <c r="P289" s="4"/>
      <c r="Q289" s="4"/>
      <c r="R289" s="4"/>
      <c r="S289" s="4">
        <v>25600</v>
      </c>
      <c r="T289" s="4">
        <v>23600</v>
      </c>
      <c r="U289" s="4">
        <v>1.9</v>
      </c>
      <c r="V289" s="4">
        <v>930</v>
      </c>
      <c r="W289" s="4">
        <v>25600</v>
      </c>
      <c r="X289" s="4"/>
      <c r="Y289" s="4">
        <v>930</v>
      </c>
      <c r="Z289" s="4">
        <v>700</v>
      </c>
      <c r="AA289" s="4">
        <v>700</v>
      </c>
      <c r="AB289" s="4" t="s">
        <v>4</v>
      </c>
      <c r="AC289" s="4" t="s">
        <v>5</v>
      </c>
      <c r="AD289" s="4" t="s">
        <v>35</v>
      </c>
      <c r="AE289" s="4" t="s">
        <v>7</v>
      </c>
      <c r="AF289" s="4">
        <v>1</v>
      </c>
      <c r="AG289" s="4" t="s">
        <v>8</v>
      </c>
      <c r="AH289" s="4" t="s">
        <v>9</v>
      </c>
      <c r="AI289" s="4" t="s">
        <v>10</v>
      </c>
      <c r="AJ289" s="4" t="s">
        <v>11</v>
      </c>
      <c r="AK289" s="4"/>
      <c r="AL289" s="4"/>
      <c r="AM289" s="5"/>
      <c r="AN289" s="4" t="s">
        <v>8</v>
      </c>
      <c r="AO289" s="4" t="s">
        <v>12</v>
      </c>
      <c r="AP289" s="4" t="s">
        <v>13</v>
      </c>
      <c r="AQ289" s="4" t="s">
        <v>8</v>
      </c>
    </row>
    <row r="290" spans="1:43" x14ac:dyDescent="0.35">
      <c r="A290" s="2">
        <v>214333174</v>
      </c>
      <c r="B290" s="3" t="s">
        <v>0</v>
      </c>
      <c r="C290" s="3" t="s">
        <v>1</v>
      </c>
      <c r="D290" s="3" t="s">
        <v>51</v>
      </c>
      <c r="E290" s="3" t="s">
        <v>0</v>
      </c>
      <c r="F290" s="3"/>
      <c r="G290" s="3" t="s">
        <v>91</v>
      </c>
      <c r="H290" s="3"/>
      <c r="I290" s="3">
        <v>22800</v>
      </c>
      <c r="J290" s="3">
        <v>11</v>
      </c>
      <c r="K290" s="3">
        <v>15.2</v>
      </c>
      <c r="L290" s="3">
        <v>23000</v>
      </c>
      <c r="M290" s="3">
        <v>8.1999999999999993</v>
      </c>
      <c r="N290" s="3"/>
      <c r="O290" s="3"/>
      <c r="P290" s="3"/>
      <c r="Q290" s="3"/>
      <c r="R290" s="3"/>
      <c r="S290" s="3">
        <v>21000</v>
      </c>
      <c r="T290" s="3">
        <v>18600</v>
      </c>
      <c r="U290" s="3">
        <v>1.9</v>
      </c>
      <c r="V290" s="3">
        <v>700</v>
      </c>
      <c r="W290" s="3">
        <v>21000</v>
      </c>
      <c r="X290" s="3"/>
      <c r="Y290" s="3">
        <v>700</v>
      </c>
      <c r="Z290" s="3">
        <v>600</v>
      </c>
      <c r="AA290" s="3">
        <v>600</v>
      </c>
      <c r="AB290" s="3" t="s">
        <v>4</v>
      </c>
      <c r="AC290" s="3" t="s">
        <v>5</v>
      </c>
      <c r="AD290" s="3" t="s">
        <v>35</v>
      </c>
      <c r="AE290" s="3" t="s">
        <v>7</v>
      </c>
      <c r="AF290" s="3">
        <v>1</v>
      </c>
      <c r="AG290" s="3" t="s">
        <v>8</v>
      </c>
      <c r="AH290" s="3" t="s">
        <v>9</v>
      </c>
      <c r="AI290" s="3" t="s">
        <v>10</v>
      </c>
      <c r="AJ290" s="3" t="s">
        <v>11</v>
      </c>
      <c r="AK290" s="3"/>
      <c r="AL290" s="3"/>
      <c r="AM290" s="1"/>
      <c r="AN290" s="3" t="s">
        <v>8</v>
      </c>
      <c r="AO290" s="3" t="s">
        <v>12</v>
      </c>
      <c r="AP290" s="3" t="s">
        <v>13</v>
      </c>
      <c r="AQ290" s="3" t="s">
        <v>8</v>
      </c>
    </row>
    <row r="291" spans="1:43" x14ac:dyDescent="0.35">
      <c r="A291" s="6">
        <v>214333173</v>
      </c>
      <c r="B291" s="4" t="s">
        <v>0</v>
      </c>
      <c r="C291" s="4" t="s">
        <v>1</v>
      </c>
      <c r="D291" s="4" t="s">
        <v>51</v>
      </c>
      <c r="E291" s="4" t="s">
        <v>0</v>
      </c>
      <c r="F291" s="4"/>
      <c r="G291" s="4" t="s">
        <v>90</v>
      </c>
      <c r="H291" s="4"/>
      <c r="I291" s="4">
        <v>22800</v>
      </c>
      <c r="J291" s="4">
        <v>11</v>
      </c>
      <c r="K291" s="4">
        <v>15.2</v>
      </c>
      <c r="L291" s="4">
        <v>23000</v>
      </c>
      <c r="M291" s="4">
        <v>8.5</v>
      </c>
      <c r="N291" s="4"/>
      <c r="O291" s="4"/>
      <c r="P291" s="4"/>
      <c r="Q291" s="4"/>
      <c r="R291" s="4"/>
      <c r="S291" s="4">
        <v>21000</v>
      </c>
      <c r="T291" s="4">
        <v>18600</v>
      </c>
      <c r="U291" s="4">
        <v>2</v>
      </c>
      <c r="V291" s="4">
        <v>700</v>
      </c>
      <c r="W291" s="4">
        <v>21000</v>
      </c>
      <c r="X291" s="4"/>
      <c r="Y291" s="4">
        <v>700</v>
      </c>
      <c r="Z291" s="4">
        <v>600</v>
      </c>
      <c r="AA291" s="4">
        <v>600</v>
      </c>
      <c r="AB291" s="4" t="s">
        <v>4</v>
      </c>
      <c r="AC291" s="4" t="s">
        <v>5</v>
      </c>
      <c r="AD291" s="4" t="s">
        <v>35</v>
      </c>
      <c r="AE291" s="4" t="s">
        <v>7</v>
      </c>
      <c r="AF291" s="4">
        <v>1</v>
      </c>
      <c r="AG291" s="4" t="s">
        <v>8</v>
      </c>
      <c r="AH291" s="4" t="s">
        <v>9</v>
      </c>
      <c r="AI291" s="4" t="s">
        <v>10</v>
      </c>
      <c r="AJ291" s="4" t="s">
        <v>11</v>
      </c>
      <c r="AK291" s="4"/>
      <c r="AL291" s="4"/>
      <c r="AM291" s="5"/>
      <c r="AN291" s="4" t="s">
        <v>8</v>
      </c>
      <c r="AO291" s="4" t="s">
        <v>12</v>
      </c>
      <c r="AP291" s="4" t="s">
        <v>13</v>
      </c>
      <c r="AQ291" s="4" t="s">
        <v>8</v>
      </c>
    </row>
    <row r="292" spans="1:43" x14ac:dyDescent="0.35">
      <c r="A292" s="2">
        <v>214303533</v>
      </c>
      <c r="B292" s="3" t="s">
        <v>0</v>
      </c>
      <c r="C292" s="3"/>
      <c r="D292" s="3" t="s">
        <v>31</v>
      </c>
      <c r="E292" s="3" t="s">
        <v>0</v>
      </c>
      <c r="F292" s="3"/>
      <c r="G292" s="3" t="s">
        <v>160</v>
      </c>
      <c r="H292" s="3"/>
      <c r="I292" s="3">
        <v>35200</v>
      </c>
      <c r="J292" s="3">
        <v>12.5</v>
      </c>
      <c r="K292" s="3">
        <v>19.5</v>
      </c>
      <c r="L292" s="3">
        <v>36000</v>
      </c>
      <c r="M292" s="3">
        <v>9.5</v>
      </c>
      <c r="N292" s="3"/>
      <c r="O292" s="3"/>
      <c r="P292" s="3"/>
      <c r="Q292" s="3"/>
      <c r="R292" s="3"/>
      <c r="S292" s="3">
        <v>32000</v>
      </c>
      <c r="T292" s="3">
        <v>29200</v>
      </c>
      <c r="U292" s="3">
        <v>1.9</v>
      </c>
      <c r="V292" s="3">
        <v>1200</v>
      </c>
      <c r="W292" s="3">
        <v>32000</v>
      </c>
      <c r="X292" s="3"/>
      <c r="Y292" s="3">
        <v>1200</v>
      </c>
      <c r="Z292" s="3">
        <v>950</v>
      </c>
      <c r="AA292" s="3">
        <v>950</v>
      </c>
      <c r="AB292" s="3" t="s">
        <v>4</v>
      </c>
      <c r="AC292" s="3" t="s">
        <v>5</v>
      </c>
      <c r="AD292" s="3" t="s">
        <v>6</v>
      </c>
      <c r="AE292" s="3" t="s">
        <v>7</v>
      </c>
      <c r="AF292" s="3">
        <v>1</v>
      </c>
      <c r="AG292" s="3" t="s">
        <v>8</v>
      </c>
      <c r="AH292" s="3" t="s">
        <v>9</v>
      </c>
      <c r="AI292" s="3" t="s">
        <v>10</v>
      </c>
      <c r="AJ292" s="3" t="s">
        <v>11</v>
      </c>
      <c r="AK292" s="3" t="s">
        <v>15</v>
      </c>
      <c r="AL292" s="3"/>
      <c r="AM292" s="1"/>
      <c r="AN292" s="3" t="s">
        <v>8</v>
      </c>
      <c r="AO292" s="3" t="s">
        <v>8</v>
      </c>
      <c r="AP292" s="3" t="s">
        <v>16</v>
      </c>
      <c r="AQ292" s="3" t="s">
        <v>8</v>
      </c>
    </row>
    <row r="293" spans="1:43" x14ac:dyDescent="0.35">
      <c r="A293" s="6">
        <v>214303532</v>
      </c>
      <c r="B293" s="4" t="s">
        <v>0</v>
      </c>
      <c r="C293" s="4"/>
      <c r="D293" s="4" t="s">
        <v>31</v>
      </c>
      <c r="E293" s="4" t="s">
        <v>0</v>
      </c>
      <c r="F293" s="4"/>
      <c r="G293" s="4" t="s">
        <v>18</v>
      </c>
      <c r="H293" s="4" t="s">
        <v>80</v>
      </c>
      <c r="I293" s="4">
        <v>52000</v>
      </c>
      <c r="J293" s="4">
        <v>11.7</v>
      </c>
      <c r="K293" s="4">
        <v>18</v>
      </c>
      <c r="L293" s="4">
        <v>54000</v>
      </c>
      <c r="M293" s="4">
        <v>8.6999999999999993</v>
      </c>
      <c r="N293" s="4"/>
      <c r="O293" s="4"/>
      <c r="P293" s="4"/>
      <c r="Q293" s="4"/>
      <c r="R293" s="4"/>
      <c r="S293" s="4">
        <v>41000</v>
      </c>
      <c r="T293" s="4">
        <v>37800</v>
      </c>
      <c r="U293" s="4">
        <v>1.9</v>
      </c>
      <c r="V293" s="4">
        <v>1450</v>
      </c>
      <c r="W293" s="4">
        <v>41000</v>
      </c>
      <c r="X293" s="4"/>
      <c r="Y293" s="4">
        <v>1450</v>
      </c>
      <c r="Z293" s="4">
        <v>1250</v>
      </c>
      <c r="AA293" s="4">
        <v>1250</v>
      </c>
      <c r="AB293" s="4" t="s">
        <v>4</v>
      </c>
      <c r="AC293" s="4" t="s">
        <v>5</v>
      </c>
      <c r="AD293" s="4" t="s">
        <v>6</v>
      </c>
      <c r="AE293" s="4" t="s">
        <v>7</v>
      </c>
      <c r="AF293" s="4">
        <v>1</v>
      </c>
      <c r="AG293" s="4" t="s">
        <v>8</v>
      </c>
      <c r="AH293" s="4" t="s">
        <v>9</v>
      </c>
      <c r="AI293" s="4" t="s">
        <v>10</v>
      </c>
      <c r="AJ293" s="4" t="s">
        <v>11</v>
      </c>
      <c r="AK293" s="4" t="s">
        <v>15</v>
      </c>
      <c r="AL293" s="4"/>
      <c r="AM293" s="5"/>
      <c r="AN293" s="4" t="s">
        <v>8</v>
      </c>
      <c r="AO293" s="4" t="s">
        <v>8</v>
      </c>
      <c r="AP293" s="4" t="s">
        <v>16</v>
      </c>
      <c r="AQ293" s="4" t="s">
        <v>8</v>
      </c>
    </row>
    <row r="294" spans="1:43" x14ac:dyDescent="0.35">
      <c r="A294" s="2">
        <v>214303531</v>
      </c>
      <c r="B294" s="3" t="s">
        <v>0</v>
      </c>
      <c r="C294" s="3"/>
      <c r="D294" s="3" t="s">
        <v>31</v>
      </c>
      <c r="E294" s="3" t="s">
        <v>0</v>
      </c>
      <c r="F294" s="3"/>
      <c r="G294" s="3" t="s">
        <v>18</v>
      </c>
      <c r="H294" s="3" t="s">
        <v>81</v>
      </c>
      <c r="I294" s="3">
        <v>52000</v>
      </c>
      <c r="J294" s="3">
        <v>11.7</v>
      </c>
      <c r="K294" s="3">
        <v>18</v>
      </c>
      <c r="L294" s="3">
        <v>54000</v>
      </c>
      <c r="M294" s="3">
        <v>8.6999999999999993</v>
      </c>
      <c r="N294" s="3"/>
      <c r="O294" s="3"/>
      <c r="P294" s="3"/>
      <c r="Q294" s="3"/>
      <c r="R294" s="3"/>
      <c r="S294" s="3">
        <v>41000</v>
      </c>
      <c r="T294" s="3">
        <v>37800</v>
      </c>
      <c r="U294" s="3">
        <v>1.9</v>
      </c>
      <c r="V294" s="3">
        <v>1450</v>
      </c>
      <c r="W294" s="3">
        <v>41000</v>
      </c>
      <c r="X294" s="3"/>
      <c r="Y294" s="3">
        <v>1450</v>
      </c>
      <c r="Z294" s="3">
        <v>1250</v>
      </c>
      <c r="AA294" s="3">
        <v>1250</v>
      </c>
      <c r="AB294" s="3" t="s">
        <v>4</v>
      </c>
      <c r="AC294" s="3" t="s">
        <v>5</v>
      </c>
      <c r="AD294" s="3" t="s">
        <v>6</v>
      </c>
      <c r="AE294" s="3" t="s">
        <v>7</v>
      </c>
      <c r="AF294" s="3">
        <v>1</v>
      </c>
      <c r="AG294" s="3" t="s">
        <v>8</v>
      </c>
      <c r="AH294" s="3" t="s">
        <v>9</v>
      </c>
      <c r="AI294" s="3" t="s">
        <v>10</v>
      </c>
      <c r="AJ294" s="3" t="s">
        <v>11</v>
      </c>
      <c r="AK294" s="3" t="s">
        <v>15</v>
      </c>
      <c r="AL294" s="3"/>
      <c r="AM294" s="1"/>
      <c r="AN294" s="3" t="s">
        <v>8</v>
      </c>
      <c r="AO294" s="3" t="s">
        <v>8</v>
      </c>
      <c r="AP294" s="3" t="s">
        <v>16</v>
      </c>
      <c r="AQ294" s="3" t="s">
        <v>8</v>
      </c>
    </row>
    <row r="295" spans="1:43" x14ac:dyDescent="0.35">
      <c r="A295" s="6">
        <v>214303530</v>
      </c>
      <c r="B295" s="4" t="s">
        <v>0</v>
      </c>
      <c r="C295" s="4"/>
      <c r="D295" s="4" t="s">
        <v>31</v>
      </c>
      <c r="E295" s="4" t="s">
        <v>0</v>
      </c>
      <c r="F295" s="4"/>
      <c r="G295" s="4" t="s">
        <v>20</v>
      </c>
      <c r="H295" s="4" t="s">
        <v>82</v>
      </c>
      <c r="I295" s="4">
        <v>52000</v>
      </c>
      <c r="J295" s="4">
        <v>11.4</v>
      </c>
      <c r="K295" s="4">
        <v>18</v>
      </c>
      <c r="L295" s="4">
        <v>54000</v>
      </c>
      <c r="M295" s="4">
        <v>8.6999999999999993</v>
      </c>
      <c r="N295" s="4"/>
      <c r="O295" s="4"/>
      <c r="P295" s="4"/>
      <c r="Q295" s="4"/>
      <c r="R295" s="4"/>
      <c r="S295" s="4">
        <v>41000</v>
      </c>
      <c r="T295" s="4">
        <v>37800</v>
      </c>
      <c r="U295" s="4">
        <v>1.9</v>
      </c>
      <c r="V295" s="4">
        <v>1450</v>
      </c>
      <c r="W295" s="4">
        <v>41000</v>
      </c>
      <c r="X295" s="4"/>
      <c r="Y295" s="4">
        <v>1450</v>
      </c>
      <c r="Z295" s="4">
        <v>1250</v>
      </c>
      <c r="AA295" s="4">
        <v>1250</v>
      </c>
      <c r="AB295" s="4" t="s">
        <v>4</v>
      </c>
      <c r="AC295" s="4" t="s">
        <v>5</v>
      </c>
      <c r="AD295" s="4" t="s">
        <v>6</v>
      </c>
      <c r="AE295" s="4" t="s">
        <v>7</v>
      </c>
      <c r="AF295" s="4">
        <v>1</v>
      </c>
      <c r="AG295" s="4" t="s">
        <v>8</v>
      </c>
      <c r="AH295" s="4" t="s">
        <v>9</v>
      </c>
      <c r="AI295" s="4" t="s">
        <v>10</v>
      </c>
      <c r="AJ295" s="4" t="s">
        <v>11</v>
      </c>
      <c r="AK295" s="4"/>
      <c r="AL295" s="4"/>
      <c r="AM295" s="5"/>
      <c r="AN295" s="4" t="s">
        <v>8</v>
      </c>
      <c r="AO295" s="4" t="s">
        <v>8</v>
      </c>
      <c r="AP295" s="4" t="s">
        <v>13</v>
      </c>
      <c r="AQ295" s="4" t="s">
        <v>8</v>
      </c>
    </row>
    <row r="296" spans="1:43" x14ac:dyDescent="0.35">
      <c r="A296" s="2">
        <v>214303529</v>
      </c>
      <c r="B296" s="3" t="s">
        <v>0</v>
      </c>
      <c r="C296" s="3"/>
      <c r="D296" s="3" t="s">
        <v>31</v>
      </c>
      <c r="E296" s="3" t="s">
        <v>0</v>
      </c>
      <c r="F296" s="3"/>
      <c r="G296" s="3" t="s">
        <v>22</v>
      </c>
      <c r="H296" s="3" t="s">
        <v>83</v>
      </c>
      <c r="I296" s="3">
        <v>43000</v>
      </c>
      <c r="J296" s="3">
        <v>11.7</v>
      </c>
      <c r="K296" s="3">
        <v>17.5</v>
      </c>
      <c r="L296" s="3">
        <v>45000</v>
      </c>
      <c r="M296" s="3">
        <v>8.8000000000000007</v>
      </c>
      <c r="N296" s="3"/>
      <c r="O296" s="3"/>
      <c r="P296" s="3"/>
      <c r="Q296" s="3"/>
      <c r="R296" s="3"/>
      <c r="S296" s="3">
        <v>37000</v>
      </c>
      <c r="T296" s="3">
        <v>32400</v>
      </c>
      <c r="U296" s="3">
        <v>1.95</v>
      </c>
      <c r="V296" s="3">
        <v>1250</v>
      </c>
      <c r="W296" s="3">
        <v>37000</v>
      </c>
      <c r="X296" s="3"/>
      <c r="Y296" s="3">
        <v>1250</v>
      </c>
      <c r="Z296" s="3">
        <v>1000</v>
      </c>
      <c r="AA296" s="3">
        <v>1000</v>
      </c>
      <c r="AB296" s="3" t="s">
        <v>4</v>
      </c>
      <c r="AC296" s="3" t="s">
        <v>5</v>
      </c>
      <c r="AD296" s="3" t="s">
        <v>6</v>
      </c>
      <c r="AE296" s="3" t="s">
        <v>7</v>
      </c>
      <c r="AF296" s="3">
        <v>1</v>
      </c>
      <c r="AG296" s="3" t="s">
        <v>8</v>
      </c>
      <c r="AH296" s="3" t="s">
        <v>9</v>
      </c>
      <c r="AI296" s="3" t="s">
        <v>10</v>
      </c>
      <c r="AJ296" s="3" t="s">
        <v>11</v>
      </c>
      <c r="AK296" s="3" t="s">
        <v>15</v>
      </c>
      <c r="AL296" s="3"/>
      <c r="AM296" s="1"/>
      <c r="AN296" s="3" t="s">
        <v>8</v>
      </c>
      <c r="AO296" s="3" t="s">
        <v>8</v>
      </c>
      <c r="AP296" s="3" t="s">
        <v>16</v>
      </c>
      <c r="AQ296" s="3" t="s">
        <v>8</v>
      </c>
    </row>
    <row r="297" spans="1:43" x14ac:dyDescent="0.35">
      <c r="A297" s="6">
        <v>214303528</v>
      </c>
      <c r="B297" s="4" t="s">
        <v>0</v>
      </c>
      <c r="C297" s="4"/>
      <c r="D297" s="4" t="s">
        <v>31</v>
      </c>
      <c r="E297" s="4" t="s">
        <v>0</v>
      </c>
      <c r="F297" s="4"/>
      <c r="G297" s="4" t="s">
        <v>22</v>
      </c>
      <c r="H297" s="4" t="s">
        <v>82</v>
      </c>
      <c r="I297" s="4">
        <v>45000</v>
      </c>
      <c r="J297" s="4">
        <v>11.7</v>
      </c>
      <c r="K297" s="4">
        <v>18</v>
      </c>
      <c r="L297" s="4">
        <v>46000</v>
      </c>
      <c r="M297" s="4">
        <v>8.8000000000000007</v>
      </c>
      <c r="N297" s="4"/>
      <c r="O297" s="4"/>
      <c r="P297" s="4"/>
      <c r="Q297" s="4"/>
      <c r="R297" s="4"/>
      <c r="S297" s="4">
        <v>38000</v>
      </c>
      <c r="T297" s="4">
        <v>32400</v>
      </c>
      <c r="U297" s="4">
        <v>1.95</v>
      </c>
      <c r="V297" s="4">
        <v>1450</v>
      </c>
      <c r="W297" s="4">
        <v>38000</v>
      </c>
      <c r="X297" s="4"/>
      <c r="Y297" s="4">
        <v>1450</v>
      </c>
      <c r="Z297" s="4">
        <v>1250</v>
      </c>
      <c r="AA297" s="4">
        <v>1250</v>
      </c>
      <c r="AB297" s="4" t="s">
        <v>4</v>
      </c>
      <c r="AC297" s="4" t="s">
        <v>5</v>
      </c>
      <c r="AD297" s="4" t="s">
        <v>6</v>
      </c>
      <c r="AE297" s="4" t="s">
        <v>7</v>
      </c>
      <c r="AF297" s="4">
        <v>1</v>
      </c>
      <c r="AG297" s="4" t="s">
        <v>8</v>
      </c>
      <c r="AH297" s="4" t="s">
        <v>9</v>
      </c>
      <c r="AI297" s="4" t="s">
        <v>10</v>
      </c>
      <c r="AJ297" s="4" t="s">
        <v>11</v>
      </c>
      <c r="AK297" s="4" t="s">
        <v>15</v>
      </c>
      <c r="AL297" s="4"/>
      <c r="AM297" s="5"/>
      <c r="AN297" s="4" t="s">
        <v>8</v>
      </c>
      <c r="AO297" s="4" t="s">
        <v>8</v>
      </c>
      <c r="AP297" s="4" t="s">
        <v>16</v>
      </c>
      <c r="AQ297" s="4" t="s">
        <v>8</v>
      </c>
    </row>
    <row r="298" spans="1:43" x14ac:dyDescent="0.35">
      <c r="A298" s="2">
        <v>214303527</v>
      </c>
      <c r="B298" s="3" t="s">
        <v>0</v>
      </c>
      <c r="C298" s="3"/>
      <c r="D298" s="3" t="s">
        <v>31</v>
      </c>
      <c r="E298" s="3" t="s">
        <v>0</v>
      </c>
      <c r="F298" s="3"/>
      <c r="G298" s="3" t="s">
        <v>24</v>
      </c>
      <c r="H298" s="3" t="s">
        <v>84</v>
      </c>
      <c r="I298" s="3">
        <v>33000</v>
      </c>
      <c r="J298" s="3">
        <v>12</v>
      </c>
      <c r="K298" s="3">
        <v>18</v>
      </c>
      <c r="L298" s="3">
        <v>35000</v>
      </c>
      <c r="M298" s="3">
        <v>9</v>
      </c>
      <c r="N298" s="3"/>
      <c r="O298" s="3"/>
      <c r="P298" s="3"/>
      <c r="Q298" s="3"/>
      <c r="R298" s="3"/>
      <c r="S298" s="3">
        <v>30000</v>
      </c>
      <c r="T298" s="3">
        <v>28000</v>
      </c>
      <c r="U298" s="3">
        <v>1.95</v>
      </c>
      <c r="V298" s="3">
        <v>1180</v>
      </c>
      <c r="W298" s="3">
        <v>30000</v>
      </c>
      <c r="X298" s="3"/>
      <c r="Y298" s="3">
        <v>1180</v>
      </c>
      <c r="Z298" s="3">
        <v>900</v>
      </c>
      <c r="AA298" s="3">
        <v>900</v>
      </c>
      <c r="AB298" s="3" t="s">
        <v>4</v>
      </c>
      <c r="AC298" s="3" t="s">
        <v>5</v>
      </c>
      <c r="AD298" s="3" t="s">
        <v>6</v>
      </c>
      <c r="AE298" s="3" t="s">
        <v>7</v>
      </c>
      <c r="AF298" s="3">
        <v>1</v>
      </c>
      <c r="AG298" s="3" t="s">
        <v>8</v>
      </c>
      <c r="AH298" s="3" t="s">
        <v>9</v>
      </c>
      <c r="AI298" s="3" t="s">
        <v>10</v>
      </c>
      <c r="AJ298" s="3" t="s">
        <v>11</v>
      </c>
      <c r="AK298" s="3" t="s">
        <v>15</v>
      </c>
      <c r="AL298" s="3"/>
      <c r="AM298" s="1"/>
      <c r="AN298" s="3" t="s">
        <v>8</v>
      </c>
      <c r="AO298" s="3" t="s">
        <v>8</v>
      </c>
      <c r="AP298" s="3" t="s">
        <v>16</v>
      </c>
      <c r="AQ298" s="3" t="s">
        <v>8</v>
      </c>
    </row>
    <row r="299" spans="1:43" x14ac:dyDescent="0.35">
      <c r="A299" s="6">
        <v>214303526</v>
      </c>
      <c r="B299" s="4" t="s">
        <v>0</v>
      </c>
      <c r="C299" s="4"/>
      <c r="D299" s="4" t="s">
        <v>31</v>
      </c>
      <c r="E299" s="4" t="s">
        <v>0</v>
      </c>
      <c r="F299" s="4"/>
      <c r="G299" s="4" t="s">
        <v>24</v>
      </c>
      <c r="H299" s="4" t="s">
        <v>85</v>
      </c>
      <c r="I299" s="4">
        <v>33000</v>
      </c>
      <c r="J299" s="4">
        <v>12</v>
      </c>
      <c r="K299" s="4">
        <v>18</v>
      </c>
      <c r="L299" s="4">
        <v>35000</v>
      </c>
      <c r="M299" s="4">
        <v>9</v>
      </c>
      <c r="N299" s="4"/>
      <c r="O299" s="4"/>
      <c r="P299" s="4"/>
      <c r="Q299" s="4"/>
      <c r="R299" s="4"/>
      <c r="S299" s="4">
        <v>30000</v>
      </c>
      <c r="T299" s="4">
        <v>28000</v>
      </c>
      <c r="U299" s="4">
        <v>1.95</v>
      </c>
      <c r="V299" s="4">
        <v>1180</v>
      </c>
      <c r="W299" s="4">
        <v>30000</v>
      </c>
      <c r="X299" s="4"/>
      <c r="Y299" s="4">
        <v>1180</v>
      </c>
      <c r="Z299" s="4">
        <v>900</v>
      </c>
      <c r="AA299" s="4">
        <v>900</v>
      </c>
      <c r="AB299" s="4" t="s">
        <v>4</v>
      </c>
      <c r="AC299" s="4" t="s">
        <v>5</v>
      </c>
      <c r="AD299" s="4" t="s">
        <v>6</v>
      </c>
      <c r="AE299" s="4" t="s">
        <v>7</v>
      </c>
      <c r="AF299" s="4">
        <v>1</v>
      </c>
      <c r="AG299" s="4" t="s">
        <v>8</v>
      </c>
      <c r="AH299" s="4" t="s">
        <v>9</v>
      </c>
      <c r="AI299" s="4" t="s">
        <v>10</v>
      </c>
      <c r="AJ299" s="4" t="s">
        <v>11</v>
      </c>
      <c r="AK299" s="4" t="s">
        <v>15</v>
      </c>
      <c r="AL299" s="4"/>
      <c r="AM299" s="5"/>
      <c r="AN299" s="4" t="s">
        <v>8</v>
      </c>
      <c r="AO299" s="4" t="s">
        <v>8</v>
      </c>
      <c r="AP299" s="4" t="s">
        <v>16</v>
      </c>
      <c r="AQ299" s="4" t="s">
        <v>8</v>
      </c>
    </row>
    <row r="300" spans="1:43" x14ac:dyDescent="0.35">
      <c r="A300" s="2">
        <v>214303525</v>
      </c>
      <c r="B300" s="3" t="s">
        <v>0</v>
      </c>
      <c r="C300" s="3"/>
      <c r="D300" s="3" t="s">
        <v>44</v>
      </c>
      <c r="E300" s="3" t="s">
        <v>0</v>
      </c>
      <c r="F300" s="3"/>
      <c r="G300" s="3" t="s">
        <v>22</v>
      </c>
      <c r="H300" s="3" t="s">
        <v>83</v>
      </c>
      <c r="I300" s="3">
        <v>33000</v>
      </c>
      <c r="J300" s="3">
        <v>11.7</v>
      </c>
      <c r="K300" s="3">
        <v>18.5</v>
      </c>
      <c r="L300" s="3">
        <v>34600</v>
      </c>
      <c r="M300" s="3">
        <v>9</v>
      </c>
      <c r="N300" s="3"/>
      <c r="O300" s="3"/>
      <c r="P300" s="3"/>
      <c r="Q300" s="3"/>
      <c r="R300" s="3"/>
      <c r="S300" s="3">
        <v>26600</v>
      </c>
      <c r="T300" s="3">
        <v>24400</v>
      </c>
      <c r="U300" s="3">
        <v>1.95</v>
      </c>
      <c r="V300" s="3">
        <v>1200</v>
      </c>
      <c r="W300" s="3">
        <v>26600</v>
      </c>
      <c r="X300" s="3"/>
      <c r="Y300" s="3">
        <v>1200</v>
      </c>
      <c r="Z300" s="3">
        <v>950</v>
      </c>
      <c r="AA300" s="3">
        <v>950</v>
      </c>
      <c r="AB300" s="3" t="s">
        <v>4</v>
      </c>
      <c r="AC300" s="3" t="s">
        <v>5</v>
      </c>
      <c r="AD300" s="3" t="s">
        <v>6</v>
      </c>
      <c r="AE300" s="3" t="s">
        <v>7</v>
      </c>
      <c r="AF300" s="3">
        <v>1</v>
      </c>
      <c r="AG300" s="3" t="s">
        <v>8</v>
      </c>
      <c r="AH300" s="3" t="s">
        <v>9</v>
      </c>
      <c r="AI300" s="3" t="s">
        <v>10</v>
      </c>
      <c r="AJ300" s="3" t="s">
        <v>11</v>
      </c>
      <c r="AK300" s="3" t="s">
        <v>15</v>
      </c>
      <c r="AL300" s="3"/>
      <c r="AM300" s="1"/>
      <c r="AN300" s="3" t="s">
        <v>8</v>
      </c>
      <c r="AO300" s="3" t="s">
        <v>8</v>
      </c>
      <c r="AP300" s="3" t="s">
        <v>16</v>
      </c>
      <c r="AQ300" s="3" t="s">
        <v>8</v>
      </c>
    </row>
    <row r="301" spans="1:43" x14ac:dyDescent="0.35">
      <c r="A301" s="6">
        <v>214303524</v>
      </c>
      <c r="B301" s="4" t="s">
        <v>0</v>
      </c>
      <c r="C301" s="4"/>
      <c r="D301" s="4" t="s">
        <v>44</v>
      </c>
      <c r="E301" s="4" t="s">
        <v>0</v>
      </c>
      <c r="F301" s="4"/>
      <c r="G301" s="4" t="s">
        <v>22</v>
      </c>
      <c r="H301" s="4" t="s">
        <v>82</v>
      </c>
      <c r="I301" s="4">
        <v>33000</v>
      </c>
      <c r="J301" s="4">
        <v>11.7</v>
      </c>
      <c r="K301" s="4">
        <v>17.5</v>
      </c>
      <c r="L301" s="4">
        <v>34600</v>
      </c>
      <c r="M301" s="4">
        <v>8.8000000000000007</v>
      </c>
      <c r="N301" s="4"/>
      <c r="O301" s="4"/>
      <c r="P301" s="4"/>
      <c r="Q301" s="4"/>
      <c r="R301" s="4"/>
      <c r="S301" s="4">
        <v>26600</v>
      </c>
      <c r="T301" s="4">
        <v>24400</v>
      </c>
      <c r="U301" s="4">
        <v>1.95</v>
      </c>
      <c r="V301" s="4">
        <v>1140</v>
      </c>
      <c r="W301" s="4">
        <v>26600</v>
      </c>
      <c r="X301" s="4"/>
      <c r="Y301" s="4">
        <v>1140</v>
      </c>
      <c r="Z301" s="4">
        <v>1140</v>
      </c>
      <c r="AA301" s="4">
        <v>1140</v>
      </c>
      <c r="AB301" s="4" t="s">
        <v>4</v>
      </c>
      <c r="AC301" s="4" t="s">
        <v>5</v>
      </c>
      <c r="AD301" s="4" t="s">
        <v>6</v>
      </c>
      <c r="AE301" s="4" t="s">
        <v>7</v>
      </c>
      <c r="AF301" s="4">
        <v>1</v>
      </c>
      <c r="AG301" s="4" t="s">
        <v>8</v>
      </c>
      <c r="AH301" s="4" t="s">
        <v>9</v>
      </c>
      <c r="AI301" s="4" t="s">
        <v>10</v>
      </c>
      <c r="AJ301" s="4" t="s">
        <v>11</v>
      </c>
      <c r="AK301" s="4" t="s">
        <v>15</v>
      </c>
      <c r="AL301" s="4"/>
      <c r="AM301" s="5"/>
      <c r="AN301" s="4" t="s">
        <v>8</v>
      </c>
      <c r="AO301" s="4" t="s">
        <v>8</v>
      </c>
      <c r="AP301" s="4" t="s">
        <v>16</v>
      </c>
      <c r="AQ301" s="4" t="s">
        <v>8</v>
      </c>
    </row>
    <row r="302" spans="1:43" x14ac:dyDescent="0.35">
      <c r="A302" s="2">
        <v>214303523</v>
      </c>
      <c r="B302" s="3" t="s">
        <v>0</v>
      </c>
      <c r="C302" s="3"/>
      <c r="D302" s="3" t="s">
        <v>44</v>
      </c>
      <c r="E302" s="3" t="s">
        <v>0</v>
      </c>
      <c r="F302" s="3"/>
      <c r="G302" s="3" t="s">
        <v>24</v>
      </c>
      <c r="H302" s="3" t="s">
        <v>84</v>
      </c>
      <c r="I302" s="3">
        <v>33000</v>
      </c>
      <c r="J302" s="3">
        <v>11</v>
      </c>
      <c r="K302" s="3">
        <v>18</v>
      </c>
      <c r="L302" s="3">
        <v>34600</v>
      </c>
      <c r="M302" s="3">
        <v>9</v>
      </c>
      <c r="N302" s="3"/>
      <c r="O302" s="3"/>
      <c r="P302" s="3"/>
      <c r="Q302" s="3"/>
      <c r="R302" s="3"/>
      <c r="S302" s="3">
        <v>27600</v>
      </c>
      <c r="T302" s="3">
        <v>24400</v>
      </c>
      <c r="U302" s="3">
        <v>1.95</v>
      </c>
      <c r="V302" s="3">
        <v>1180</v>
      </c>
      <c r="W302" s="3">
        <v>27600</v>
      </c>
      <c r="X302" s="3"/>
      <c r="Y302" s="3">
        <v>1180</v>
      </c>
      <c r="Z302" s="3">
        <v>900</v>
      </c>
      <c r="AA302" s="3">
        <v>900</v>
      </c>
      <c r="AB302" s="3" t="s">
        <v>4</v>
      </c>
      <c r="AC302" s="3" t="s">
        <v>5</v>
      </c>
      <c r="AD302" s="3" t="s">
        <v>6</v>
      </c>
      <c r="AE302" s="3" t="s">
        <v>7</v>
      </c>
      <c r="AF302" s="3">
        <v>1</v>
      </c>
      <c r="AG302" s="3" t="s">
        <v>8</v>
      </c>
      <c r="AH302" s="3" t="s">
        <v>9</v>
      </c>
      <c r="AI302" s="3" t="s">
        <v>10</v>
      </c>
      <c r="AJ302" s="3" t="s">
        <v>11</v>
      </c>
      <c r="AK302" s="3"/>
      <c r="AL302" s="3"/>
      <c r="AM302" s="1"/>
      <c r="AN302" s="3" t="s">
        <v>8</v>
      </c>
      <c r="AO302" s="3" t="s">
        <v>8</v>
      </c>
      <c r="AP302" s="3" t="s">
        <v>13</v>
      </c>
      <c r="AQ302" s="3" t="s">
        <v>8</v>
      </c>
    </row>
    <row r="303" spans="1:43" x14ac:dyDescent="0.35">
      <c r="A303" s="6">
        <v>214303522</v>
      </c>
      <c r="B303" s="4" t="s">
        <v>0</v>
      </c>
      <c r="C303" s="4"/>
      <c r="D303" s="4" t="s">
        <v>44</v>
      </c>
      <c r="E303" s="4" t="s">
        <v>0</v>
      </c>
      <c r="F303" s="4"/>
      <c r="G303" s="4" t="s">
        <v>24</v>
      </c>
      <c r="H303" s="4" t="s">
        <v>85</v>
      </c>
      <c r="I303" s="4">
        <v>33000</v>
      </c>
      <c r="J303" s="4">
        <v>11</v>
      </c>
      <c r="K303" s="4">
        <v>18</v>
      </c>
      <c r="L303" s="4">
        <v>34600</v>
      </c>
      <c r="M303" s="4">
        <v>9</v>
      </c>
      <c r="N303" s="4"/>
      <c r="O303" s="4"/>
      <c r="P303" s="4"/>
      <c r="Q303" s="4"/>
      <c r="R303" s="4"/>
      <c r="S303" s="4">
        <v>27600</v>
      </c>
      <c r="T303" s="4">
        <v>24400</v>
      </c>
      <c r="U303" s="4">
        <v>1.95</v>
      </c>
      <c r="V303" s="4">
        <v>1180</v>
      </c>
      <c r="W303" s="4">
        <v>27600</v>
      </c>
      <c r="X303" s="4"/>
      <c r="Y303" s="4">
        <v>1180</v>
      </c>
      <c r="Z303" s="4">
        <v>900</v>
      </c>
      <c r="AA303" s="4">
        <v>900</v>
      </c>
      <c r="AB303" s="4" t="s">
        <v>4</v>
      </c>
      <c r="AC303" s="4" t="s">
        <v>5</v>
      </c>
      <c r="AD303" s="4" t="s">
        <v>6</v>
      </c>
      <c r="AE303" s="4" t="s">
        <v>7</v>
      </c>
      <c r="AF303" s="4">
        <v>1</v>
      </c>
      <c r="AG303" s="4" t="s">
        <v>8</v>
      </c>
      <c r="AH303" s="4" t="s">
        <v>9</v>
      </c>
      <c r="AI303" s="4" t="s">
        <v>10</v>
      </c>
      <c r="AJ303" s="4" t="s">
        <v>11</v>
      </c>
      <c r="AK303" s="4"/>
      <c r="AL303" s="4"/>
      <c r="AM303" s="5"/>
      <c r="AN303" s="4" t="s">
        <v>8</v>
      </c>
      <c r="AO303" s="4" t="s">
        <v>8</v>
      </c>
      <c r="AP303" s="4" t="s">
        <v>13</v>
      </c>
      <c r="AQ303" s="4" t="s">
        <v>8</v>
      </c>
    </row>
    <row r="304" spans="1:43" x14ac:dyDescent="0.35">
      <c r="A304" s="2">
        <v>214303521</v>
      </c>
      <c r="B304" s="3" t="s">
        <v>0</v>
      </c>
      <c r="C304" s="3"/>
      <c r="D304" s="3" t="s">
        <v>44</v>
      </c>
      <c r="E304" s="3" t="s">
        <v>0</v>
      </c>
      <c r="F304" s="3"/>
      <c r="G304" s="3" t="s">
        <v>26</v>
      </c>
      <c r="H304" s="3" t="s">
        <v>84</v>
      </c>
      <c r="I304" s="3">
        <v>24000</v>
      </c>
      <c r="J304" s="3">
        <v>12</v>
      </c>
      <c r="K304" s="3">
        <v>18.5</v>
      </c>
      <c r="L304" s="3">
        <v>24000</v>
      </c>
      <c r="M304" s="3">
        <v>9</v>
      </c>
      <c r="N304" s="3"/>
      <c r="O304" s="3"/>
      <c r="P304" s="3"/>
      <c r="Q304" s="3"/>
      <c r="R304" s="3"/>
      <c r="S304" s="3">
        <v>23600</v>
      </c>
      <c r="T304" s="3">
        <v>19400</v>
      </c>
      <c r="U304" s="3">
        <v>2.1</v>
      </c>
      <c r="V304" s="3">
        <v>820</v>
      </c>
      <c r="W304" s="3">
        <v>23600</v>
      </c>
      <c r="X304" s="3"/>
      <c r="Y304" s="3">
        <v>820</v>
      </c>
      <c r="Z304" s="3">
        <v>650</v>
      </c>
      <c r="AA304" s="3">
        <v>650</v>
      </c>
      <c r="AB304" s="3" t="s">
        <v>4</v>
      </c>
      <c r="AC304" s="3" t="s">
        <v>5</v>
      </c>
      <c r="AD304" s="3" t="s">
        <v>6</v>
      </c>
      <c r="AE304" s="3" t="s">
        <v>7</v>
      </c>
      <c r="AF304" s="3">
        <v>1</v>
      </c>
      <c r="AG304" s="3" t="s">
        <v>8</v>
      </c>
      <c r="AH304" s="3" t="s">
        <v>9</v>
      </c>
      <c r="AI304" s="3" t="s">
        <v>10</v>
      </c>
      <c r="AJ304" s="3" t="s">
        <v>11</v>
      </c>
      <c r="AK304" s="3" t="s">
        <v>15</v>
      </c>
      <c r="AL304" s="3"/>
      <c r="AM304" s="1"/>
      <c r="AN304" s="3" t="s">
        <v>8</v>
      </c>
      <c r="AO304" s="3" t="s">
        <v>8</v>
      </c>
      <c r="AP304" s="3" t="s">
        <v>16</v>
      </c>
      <c r="AQ304" s="3" t="s">
        <v>8</v>
      </c>
    </row>
    <row r="305" spans="1:43" x14ac:dyDescent="0.35">
      <c r="A305" s="6">
        <v>214303520</v>
      </c>
      <c r="B305" s="4" t="s">
        <v>0</v>
      </c>
      <c r="C305" s="4"/>
      <c r="D305" s="4" t="s">
        <v>44</v>
      </c>
      <c r="E305" s="4" t="s">
        <v>0</v>
      </c>
      <c r="F305" s="4"/>
      <c r="G305" s="4" t="s">
        <v>27</v>
      </c>
      <c r="H305" s="4" t="s">
        <v>84</v>
      </c>
      <c r="I305" s="4">
        <v>23800</v>
      </c>
      <c r="J305" s="4">
        <v>12</v>
      </c>
      <c r="K305" s="4">
        <v>18.5</v>
      </c>
      <c r="L305" s="4">
        <v>24000</v>
      </c>
      <c r="M305" s="4">
        <v>9</v>
      </c>
      <c r="N305" s="4"/>
      <c r="O305" s="4"/>
      <c r="P305" s="4"/>
      <c r="Q305" s="4"/>
      <c r="R305" s="4"/>
      <c r="S305" s="4">
        <v>22400</v>
      </c>
      <c r="T305" s="4">
        <v>19200</v>
      </c>
      <c r="U305" s="4">
        <v>2</v>
      </c>
      <c r="V305" s="4">
        <v>820</v>
      </c>
      <c r="W305" s="4">
        <v>22400</v>
      </c>
      <c r="X305" s="4"/>
      <c r="Y305" s="4">
        <v>820</v>
      </c>
      <c r="Z305" s="4">
        <v>650</v>
      </c>
      <c r="AA305" s="4">
        <v>650</v>
      </c>
      <c r="AB305" s="4" t="s">
        <v>4</v>
      </c>
      <c r="AC305" s="4" t="s">
        <v>5</v>
      </c>
      <c r="AD305" s="4" t="s">
        <v>6</v>
      </c>
      <c r="AE305" s="4" t="s">
        <v>7</v>
      </c>
      <c r="AF305" s="4">
        <v>1</v>
      </c>
      <c r="AG305" s="4" t="s">
        <v>8</v>
      </c>
      <c r="AH305" s="4" t="s">
        <v>9</v>
      </c>
      <c r="AI305" s="4" t="s">
        <v>10</v>
      </c>
      <c r="AJ305" s="4" t="s">
        <v>11</v>
      </c>
      <c r="AK305" s="4" t="s">
        <v>15</v>
      </c>
      <c r="AL305" s="4"/>
      <c r="AM305" s="5"/>
      <c r="AN305" s="4" t="s">
        <v>8</v>
      </c>
      <c r="AO305" s="4" t="s">
        <v>8</v>
      </c>
      <c r="AP305" s="4" t="s">
        <v>16</v>
      </c>
      <c r="AQ305" s="4" t="s">
        <v>8</v>
      </c>
    </row>
    <row r="306" spans="1:43" x14ac:dyDescent="0.35">
      <c r="A306" s="2">
        <v>214303519</v>
      </c>
      <c r="B306" s="3" t="s">
        <v>0</v>
      </c>
      <c r="C306" s="3"/>
      <c r="D306" s="3" t="s">
        <v>44</v>
      </c>
      <c r="E306" s="3" t="s">
        <v>0</v>
      </c>
      <c r="F306" s="3"/>
      <c r="G306" s="3" t="s">
        <v>26</v>
      </c>
      <c r="H306" s="3" t="s">
        <v>85</v>
      </c>
      <c r="I306" s="3">
        <v>24000</v>
      </c>
      <c r="J306" s="3">
        <v>12</v>
      </c>
      <c r="K306" s="3">
        <v>18.5</v>
      </c>
      <c r="L306" s="3">
        <v>24000</v>
      </c>
      <c r="M306" s="3">
        <v>9</v>
      </c>
      <c r="N306" s="3"/>
      <c r="O306" s="3"/>
      <c r="P306" s="3"/>
      <c r="Q306" s="3"/>
      <c r="R306" s="3"/>
      <c r="S306" s="3">
        <v>23600</v>
      </c>
      <c r="T306" s="3">
        <v>19400</v>
      </c>
      <c r="U306" s="3">
        <v>2.1</v>
      </c>
      <c r="V306" s="3">
        <v>820</v>
      </c>
      <c r="W306" s="3">
        <v>23600</v>
      </c>
      <c r="X306" s="3"/>
      <c r="Y306" s="3">
        <v>820</v>
      </c>
      <c r="Z306" s="3">
        <v>650</v>
      </c>
      <c r="AA306" s="3">
        <v>650</v>
      </c>
      <c r="AB306" s="3" t="s">
        <v>4</v>
      </c>
      <c r="AC306" s="3" t="s">
        <v>5</v>
      </c>
      <c r="AD306" s="3" t="s">
        <v>6</v>
      </c>
      <c r="AE306" s="3" t="s">
        <v>7</v>
      </c>
      <c r="AF306" s="3">
        <v>1</v>
      </c>
      <c r="AG306" s="3" t="s">
        <v>8</v>
      </c>
      <c r="AH306" s="3" t="s">
        <v>9</v>
      </c>
      <c r="AI306" s="3" t="s">
        <v>10</v>
      </c>
      <c r="AJ306" s="3" t="s">
        <v>11</v>
      </c>
      <c r="AK306" s="3" t="s">
        <v>15</v>
      </c>
      <c r="AL306" s="3"/>
      <c r="AM306" s="1"/>
      <c r="AN306" s="3" t="s">
        <v>8</v>
      </c>
      <c r="AO306" s="3" t="s">
        <v>8</v>
      </c>
      <c r="AP306" s="3" t="s">
        <v>16</v>
      </c>
      <c r="AQ306" s="3" t="s">
        <v>8</v>
      </c>
    </row>
    <row r="307" spans="1:43" x14ac:dyDescent="0.35">
      <c r="A307" s="6">
        <v>214303518</v>
      </c>
      <c r="B307" s="4" t="s">
        <v>0</v>
      </c>
      <c r="C307" s="4"/>
      <c r="D307" s="4" t="s">
        <v>44</v>
      </c>
      <c r="E307" s="4" t="s">
        <v>0</v>
      </c>
      <c r="F307" s="4"/>
      <c r="G307" s="4" t="s">
        <v>27</v>
      </c>
      <c r="H307" s="4" t="s">
        <v>85</v>
      </c>
      <c r="I307" s="4">
        <v>23800</v>
      </c>
      <c r="J307" s="4">
        <v>12</v>
      </c>
      <c r="K307" s="4">
        <v>18.5</v>
      </c>
      <c r="L307" s="4">
        <v>24000</v>
      </c>
      <c r="M307" s="4">
        <v>9</v>
      </c>
      <c r="N307" s="4"/>
      <c r="O307" s="4"/>
      <c r="P307" s="4"/>
      <c r="Q307" s="4"/>
      <c r="R307" s="4"/>
      <c r="S307" s="4">
        <v>22400</v>
      </c>
      <c r="T307" s="4">
        <v>19200</v>
      </c>
      <c r="U307" s="4">
        <v>2</v>
      </c>
      <c r="V307" s="4">
        <v>820</v>
      </c>
      <c r="W307" s="4">
        <v>22400</v>
      </c>
      <c r="X307" s="4"/>
      <c r="Y307" s="4">
        <v>820</v>
      </c>
      <c r="Z307" s="4">
        <v>650</v>
      </c>
      <c r="AA307" s="4">
        <v>650</v>
      </c>
      <c r="AB307" s="4" t="s">
        <v>4</v>
      </c>
      <c r="AC307" s="4" t="s">
        <v>5</v>
      </c>
      <c r="AD307" s="4" t="s">
        <v>6</v>
      </c>
      <c r="AE307" s="4" t="s">
        <v>7</v>
      </c>
      <c r="AF307" s="4">
        <v>1</v>
      </c>
      <c r="AG307" s="4" t="s">
        <v>8</v>
      </c>
      <c r="AH307" s="4" t="s">
        <v>9</v>
      </c>
      <c r="AI307" s="4" t="s">
        <v>10</v>
      </c>
      <c r="AJ307" s="4" t="s">
        <v>11</v>
      </c>
      <c r="AK307" s="4" t="s">
        <v>15</v>
      </c>
      <c r="AL307" s="4"/>
      <c r="AM307" s="5"/>
      <c r="AN307" s="4" t="s">
        <v>8</v>
      </c>
      <c r="AO307" s="4" t="s">
        <v>8</v>
      </c>
      <c r="AP307" s="4" t="s">
        <v>16</v>
      </c>
      <c r="AQ307" s="4" t="s">
        <v>8</v>
      </c>
    </row>
    <row r="308" spans="1:43" x14ac:dyDescent="0.35">
      <c r="A308" s="2">
        <v>214303517</v>
      </c>
      <c r="B308" s="3" t="s">
        <v>0</v>
      </c>
      <c r="C308" s="3"/>
      <c r="D308" s="3" t="s">
        <v>31</v>
      </c>
      <c r="E308" s="3" t="s">
        <v>0</v>
      </c>
      <c r="F308" s="3"/>
      <c r="G308" s="3" t="s">
        <v>86</v>
      </c>
      <c r="H308" s="3"/>
      <c r="I308" s="3">
        <v>52000</v>
      </c>
      <c r="J308" s="3">
        <v>10.8</v>
      </c>
      <c r="K308" s="3">
        <v>15.2</v>
      </c>
      <c r="L308" s="3">
        <v>53000</v>
      </c>
      <c r="M308" s="3">
        <v>8.6</v>
      </c>
      <c r="N308" s="3"/>
      <c r="O308" s="3"/>
      <c r="P308" s="3"/>
      <c r="Q308" s="3"/>
      <c r="R308" s="3"/>
      <c r="S308" s="3">
        <v>42000</v>
      </c>
      <c r="T308" s="3">
        <v>37200</v>
      </c>
      <c r="U308" s="3">
        <v>1.9</v>
      </c>
      <c r="V308" s="3">
        <v>1350</v>
      </c>
      <c r="W308" s="3">
        <v>42000</v>
      </c>
      <c r="X308" s="3"/>
      <c r="Y308" s="3">
        <v>1350</v>
      </c>
      <c r="Z308" s="3">
        <v>1050</v>
      </c>
      <c r="AA308" s="3">
        <v>1050</v>
      </c>
      <c r="AB308" s="3" t="s">
        <v>4</v>
      </c>
      <c r="AC308" s="3" t="s">
        <v>5</v>
      </c>
      <c r="AD308" s="3" t="s">
        <v>35</v>
      </c>
      <c r="AE308" s="3" t="s">
        <v>7</v>
      </c>
      <c r="AF308" s="3">
        <v>1</v>
      </c>
      <c r="AG308" s="3" t="s">
        <v>8</v>
      </c>
      <c r="AH308" s="3" t="s">
        <v>9</v>
      </c>
      <c r="AI308" s="3" t="s">
        <v>10</v>
      </c>
      <c r="AJ308" s="3" t="s">
        <v>11</v>
      </c>
      <c r="AK308" s="3"/>
      <c r="AL308" s="3"/>
      <c r="AM308" s="1"/>
      <c r="AN308" s="3" t="s">
        <v>8</v>
      </c>
      <c r="AO308" s="3" t="s">
        <v>8</v>
      </c>
      <c r="AP308" s="3" t="s">
        <v>13</v>
      </c>
      <c r="AQ308" s="3" t="s">
        <v>8</v>
      </c>
    </row>
    <row r="309" spans="1:43" x14ac:dyDescent="0.35">
      <c r="A309" s="6">
        <v>214303516</v>
      </c>
      <c r="B309" s="4" t="s">
        <v>0</v>
      </c>
      <c r="C309" s="4"/>
      <c r="D309" s="4" t="s">
        <v>31</v>
      </c>
      <c r="E309" s="4" t="s">
        <v>0</v>
      </c>
      <c r="F309" s="4"/>
      <c r="G309" s="4" t="s">
        <v>87</v>
      </c>
      <c r="H309" s="4"/>
      <c r="I309" s="4">
        <v>52000</v>
      </c>
      <c r="J309" s="4">
        <v>10.8</v>
      </c>
      <c r="K309" s="4">
        <v>15.2</v>
      </c>
      <c r="L309" s="4">
        <v>53000</v>
      </c>
      <c r="M309" s="4">
        <v>8.6</v>
      </c>
      <c r="N309" s="4"/>
      <c r="O309" s="4"/>
      <c r="P309" s="4"/>
      <c r="Q309" s="4"/>
      <c r="R309" s="4"/>
      <c r="S309" s="4">
        <v>42000</v>
      </c>
      <c r="T309" s="4">
        <v>37200</v>
      </c>
      <c r="U309" s="4">
        <v>1.9</v>
      </c>
      <c r="V309" s="4">
        <v>1300</v>
      </c>
      <c r="W309" s="4">
        <v>42000</v>
      </c>
      <c r="X309" s="4"/>
      <c r="Y309" s="4">
        <v>1300</v>
      </c>
      <c r="Z309" s="4">
        <v>1050</v>
      </c>
      <c r="AA309" s="4">
        <v>1050</v>
      </c>
      <c r="AB309" s="4" t="s">
        <v>4</v>
      </c>
      <c r="AC309" s="4" t="s">
        <v>5</v>
      </c>
      <c r="AD309" s="4" t="s">
        <v>35</v>
      </c>
      <c r="AE309" s="4" t="s">
        <v>7</v>
      </c>
      <c r="AF309" s="4">
        <v>1</v>
      </c>
      <c r="AG309" s="4" t="s">
        <v>8</v>
      </c>
      <c r="AH309" s="4" t="s">
        <v>9</v>
      </c>
      <c r="AI309" s="4" t="s">
        <v>10</v>
      </c>
      <c r="AJ309" s="4" t="s">
        <v>11</v>
      </c>
      <c r="AK309" s="4"/>
      <c r="AL309" s="4"/>
      <c r="AM309" s="5"/>
      <c r="AN309" s="4" t="s">
        <v>8</v>
      </c>
      <c r="AO309" s="4" t="s">
        <v>8</v>
      </c>
      <c r="AP309" s="4" t="s">
        <v>13</v>
      </c>
      <c r="AQ309" s="4" t="s">
        <v>8</v>
      </c>
    </row>
    <row r="310" spans="1:43" x14ac:dyDescent="0.35">
      <c r="A310" s="2">
        <v>214303515</v>
      </c>
      <c r="B310" s="3" t="s">
        <v>0</v>
      </c>
      <c r="C310" s="3"/>
      <c r="D310" s="3" t="s">
        <v>31</v>
      </c>
      <c r="E310" s="3" t="s">
        <v>0</v>
      </c>
      <c r="F310" s="3"/>
      <c r="G310" s="3" t="s">
        <v>88</v>
      </c>
      <c r="H310" s="3"/>
      <c r="I310" s="3">
        <v>42000</v>
      </c>
      <c r="J310" s="3">
        <v>11.7</v>
      </c>
      <c r="K310" s="3">
        <v>15.2</v>
      </c>
      <c r="L310" s="3">
        <v>43000</v>
      </c>
      <c r="M310" s="3">
        <v>8.6</v>
      </c>
      <c r="N310" s="3"/>
      <c r="O310" s="3"/>
      <c r="P310" s="3"/>
      <c r="Q310" s="3"/>
      <c r="R310" s="3"/>
      <c r="S310" s="3">
        <v>37000</v>
      </c>
      <c r="T310" s="3">
        <v>32400</v>
      </c>
      <c r="U310" s="3">
        <v>1.9</v>
      </c>
      <c r="V310" s="3">
        <v>1200</v>
      </c>
      <c r="W310" s="3">
        <v>37000</v>
      </c>
      <c r="X310" s="3"/>
      <c r="Y310" s="3">
        <v>1200</v>
      </c>
      <c r="Z310" s="3">
        <v>900</v>
      </c>
      <c r="AA310" s="3">
        <v>900</v>
      </c>
      <c r="AB310" s="3" t="s">
        <v>4</v>
      </c>
      <c r="AC310" s="3" t="s">
        <v>5</v>
      </c>
      <c r="AD310" s="3" t="s">
        <v>35</v>
      </c>
      <c r="AE310" s="3" t="s">
        <v>7</v>
      </c>
      <c r="AF310" s="3">
        <v>1</v>
      </c>
      <c r="AG310" s="3" t="s">
        <v>8</v>
      </c>
      <c r="AH310" s="3" t="s">
        <v>9</v>
      </c>
      <c r="AI310" s="3" t="s">
        <v>10</v>
      </c>
      <c r="AJ310" s="3" t="s">
        <v>11</v>
      </c>
      <c r="AK310" s="3" t="s">
        <v>15</v>
      </c>
      <c r="AL310" s="3"/>
      <c r="AM310" s="1"/>
      <c r="AN310" s="3" t="s">
        <v>8</v>
      </c>
      <c r="AO310" s="3" t="s">
        <v>8</v>
      </c>
      <c r="AP310" s="3" t="s">
        <v>16</v>
      </c>
      <c r="AQ310" s="3" t="s">
        <v>8</v>
      </c>
    </row>
    <row r="311" spans="1:43" x14ac:dyDescent="0.35">
      <c r="A311" s="6">
        <v>214303514</v>
      </c>
      <c r="B311" s="4" t="s">
        <v>0</v>
      </c>
      <c r="C311" s="4"/>
      <c r="D311" s="4" t="s">
        <v>44</v>
      </c>
      <c r="E311" s="4" t="s">
        <v>0</v>
      </c>
      <c r="F311" s="4"/>
      <c r="G311" s="4" t="s">
        <v>89</v>
      </c>
      <c r="H311" s="4"/>
      <c r="I311" s="4">
        <v>31000</v>
      </c>
      <c r="J311" s="4">
        <v>10.8</v>
      </c>
      <c r="K311" s="4">
        <v>15.2</v>
      </c>
      <c r="L311" s="4">
        <v>33600</v>
      </c>
      <c r="M311" s="4">
        <v>8.8000000000000007</v>
      </c>
      <c r="N311" s="4"/>
      <c r="O311" s="4"/>
      <c r="P311" s="4"/>
      <c r="Q311" s="4"/>
      <c r="R311" s="4"/>
      <c r="S311" s="4">
        <v>25600</v>
      </c>
      <c r="T311" s="4">
        <v>23600</v>
      </c>
      <c r="U311" s="4">
        <v>1.9</v>
      </c>
      <c r="V311" s="4">
        <v>930</v>
      </c>
      <c r="W311" s="4">
        <v>25600</v>
      </c>
      <c r="X311" s="4"/>
      <c r="Y311" s="4">
        <v>930</v>
      </c>
      <c r="Z311" s="4">
        <v>700</v>
      </c>
      <c r="AA311" s="4">
        <v>700</v>
      </c>
      <c r="AB311" s="4" t="s">
        <v>4</v>
      </c>
      <c r="AC311" s="4" t="s">
        <v>5</v>
      </c>
      <c r="AD311" s="4" t="s">
        <v>35</v>
      </c>
      <c r="AE311" s="4" t="s">
        <v>7</v>
      </c>
      <c r="AF311" s="4">
        <v>1</v>
      </c>
      <c r="AG311" s="4" t="s">
        <v>8</v>
      </c>
      <c r="AH311" s="4" t="s">
        <v>9</v>
      </c>
      <c r="AI311" s="4" t="s">
        <v>10</v>
      </c>
      <c r="AJ311" s="4" t="s">
        <v>11</v>
      </c>
      <c r="AK311" s="4"/>
      <c r="AL311" s="4"/>
      <c r="AM311" s="5"/>
      <c r="AN311" s="4" t="s">
        <v>8</v>
      </c>
      <c r="AO311" s="4" t="s">
        <v>8</v>
      </c>
      <c r="AP311" s="4" t="s">
        <v>13</v>
      </c>
      <c r="AQ311" s="4" t="s">
        <v>8</v>
      </c>
    </row>
    <row r="312" spans="1:43" x14ac:dyDescent="0.35">
      <c r="A312" s="2">
        <v>214303513</v>
      </c>
      <c r="B312" s="3" t="s">
        <v>0</v>
      </c>
      <c r="C312" s="3"/>
      <c r="D312" s="3" t="s">
        <v>44</v>
      </c>
      <c r="E312" s="3" t="s">
        <v>0</v>
      </c>
      <c r="F312" s="3"/>
      <c r="G312" s="3" t="s">
        <v>90</v>
      </c>
      <c r="H312" s="3"/>
      <c r="I312" s="3">
        <v>23200</v>
      </c>
      <c r="J312" s="3">
        <v>11.7</v>
      </c>
      <c r="K312" s="3">
        <v>15.2</v>
      </c>
      <c r="L312" s="3">
        <v>23000</v>
      </c>
      <c r="M312" s="3">
        <v>8.8000000000000007</v>
      </c>
      <c r="N312" s="3"/>
      <c r="O312" s="3"/>
      <c r="P312" s="3"/>
      <c r="Q312" s="3"/>
      <c r="R312" s="3"/>
      <c r="S312" s="3">
        <v>21000</v>
      </c>
      <c r="T312" s="3">
        <v>18600</v>
      </c>
      <c r="U312" s="3">
        <v>1.9</v>
      </c>
      <c r="V312" s="3">
        <v>700</v>
      </c>
      <c r="W312" s="3">
        <v>21000</v>
      </c>
      <c r="X312" s="3"/>
      <c r="Y312" s="3">
        <v>700</v>
      </c>
      <c r="Z312" s="3">
        <v>600</v>
      </c>
      <c r="AA312" s="3">
        <v>600</v>
      </c>
      <c r="AB312" s="3" t="s">
        <v>4</v>
      </c>
      <c r="AC312" s="3" t="s">
        <v>5</v>
      </c>
      <c r="AD312" s="3" t="s">
        <v>35</v>
      </c>
      <c r="AE312" s="3" t="s">
        <v>7</v>
      </c>
      <c r="AF312" s="3">
        <v>1</v>
      </c>
      <c r="AG312" s="3" t="s">
        <v>8</v>
      </c>
      <c r="AH312" s="3" t="s">
        <v>9</v>
      </c>
      <c r="AI312" s="3" t="s">
        <v>10</v>
      </c>
      <c r="AJ312" s="3" t="s">
        <v>11</v>
      </c>
      <c r="AK312" s="3" t="s">
        <v>15</v>
      </c>
      <c r="AL312" s="3"/>
      <c r="AM312" s="1"/>
      <c r="AN312" s="3" t="s">
        <v>8</v>
      </c>
      <c r="AO312" s="3" t="s">
        <v>8</v>
      </c>
      <c r="AP312" s="3" t="s">
        <v>16</v>
      </c>
      <c r="AQ312" s="3" t="s">
        <v>8</v>
      </c>
    </row>
    <row r="313" spans="1:43" x14ac:dyDescent="0.35">
      <c r="A313" s="6">
        <v>214303512</v>
      </c>
      <c r="B313" s="4" t="s">
        <v>0</v>
      </c>
      <c r="C313" s="4"/>
      <c r="D313" s="4" t="s">
        <v>44</v>
      </c>
      <c r="E313" s="4" t="s">
        <v>0</v>
      </c>
      <c r="F313" s="4"/>
      <c r="G313" s="4" t="s">
        <v>91</v>
      </c>
      <c r="H313" s="4"/>
      <c r="I313" s="4">
        <v>22800</v>
      </c>
      <c r="J313" s="4">
        <v>11.7</v>
      </c>
      <c r="K313" s="4">
        <v>15.2</v>
      </c>
      <c r="L313" s="4">
        <v>23000</v>
      </c>
      <c r="M313" s="4">
        <v>8.6</v>
      </c>
      <c r="N313" s="4"/>
      <c r="O313" s="4"/>
      <c r="P313" s="4"/>
      <c r="Q313" s="4"/>
      <c r="R313" s="4"/>
      <c r="S313" s="4">
        <v>21000</v>
      </c>
      <c r="T313" s="4">
        <v>18600</v>
      </c>
      <c r="U313" s="4">
        <v>1.9</v>
      </c>
      <c r="V313" s="4">
        <v>700</v>
      </c>
      <c r="W313" s="4">
        <v>21000</v>
      </c>
      <c r="X313" s="4"/>
      <c r="Y313" s="4">
        <v>700</v>
      </c>
      <c r="Z313" s="4">
        <v>600</v>
      </c>
      <c r="AA313" s="4">
        <v>600</v>
      </c>
      <c r="AB313" s="4" t="s">
        <v>4</v>
      </c>
      <c r="AC313" s="4" t="s">
        <v>5</v>
      </c>
      <c r="AD313" s="4" t="s">
        <v>35</v>
      </c>
      <c r="AE313" s="4" t="s">
        <v>7</v>
      </c>
      <c r="AF313" s="4">
        <v>1</v>
      </c>
      <c r="AG313" s="4" t="s">
        <v>8</v>
      </c>
      <c r="AH313" s="4" t="s">
        <v>9</v>
      </c>
      <c r="AI313" s="4" t="s">
        <v>10</v>
      </c>
      <c r="AJ313" s="4" t="s">
        <v>11</v>
      </c>
      <c r="AK313" s="4" t="s">
        <v>15</v>
      </c>
      <c r="AL313" s="4"/>
      <c r="AM313" s="5"/>
      <c r="AN313" s="4" t="s">
        <v>8</v>
      </c>
      <c r="AO313" s="4" t="s">
        <v>8</v>
      </c>
      <c r="AP313" s="4" t="s">
        <v>16</v>
      </c>
      <c r="AQ313" s="4" t="s">
        <v>8</v>
      </c>
    </row>
    <row r="314" spans="1:43" x14ac:dyDescent="0.35">
      <c r="A314" s="2">
        <v>214303511</v>
      </c>
      <c r="B314" s="3" t="s">
        <v>0</v>
      </c>
      <c r="C314" s="3"/>
      <c r="D314" s="3" t="s">
        <v>31</v>
      </c>
      <c r="E314" s="3" t="s">
        <v>0</v>
      </c>
      <c r="F314" s="3"/>
      <c r="G314" s="3" t="s">
        <v>162</v>
      </c>
      <c r="H314" s="3"/>
      <c r="I314" s="3">
        <v>54000</v>
      </c>
      <c r="J314" s="3">
        <v>11.7</v>
      </c>
      <c r="K314" s="3">
        <v>18.5</v>
      </c>
      <c r="L314" s="3">
        <v>55000</v>
      </c>
      <c r="M314" s="3">
        <v>9.5</v>
      </c>
      <c r="N314" s="3"/>
      <c r="O314" s="3"/>
      <c r="P314" s="3"/>
      <c r="Q314" s="3"/>
      <c r="R314" s="3"/>
      <c r="S314" s="3">
        <v>43500</v>
      </c>
      <c r="T314" s="3">
        <v>38500</v>
      </c>
      <c r="U314" s="3">
        <v>1.9</v>
      </c>
      <c r="V314" s="3">
        <v>1700</v>
      </c>
      <c r="W314" s="3">
        <v>43500</v>
      </c>
      <c r="X314" s="3"/>
      <c r="Y314" s="3">
        <v>1700</v>
      </c>
      <c r="Z314" s="3">
        <v>1200</v>
      </c>
      <c r="AA314" s="3">
        <v>1200</v>
      </c>
      <c r="AB314" s="3" t="s">
        <v>4</v>
      </c>
      <c r="AC314" s="3" t="s">
        <v>5</v>
      </c>
      <c r="AD314" s="3" t="s">
        <v>6</v>
      </c>
      <c r="AE314" s="3" t="s">
        <v>7</v>
      </c>
      <c r="AF314" s="3">
        <v>1</v>
      </c>
      <c r="AG314" s="3" t="s">
        <v>8</v>
      </c>
      <c r="AH314" s="3" t="s">
        <v>9</v>
      </c>
      <c r="AI314" s="3" t="s">
        <v>10</v>
      </c>
      <c r="AJ314" s="3" t="s">
        <v>11</v>
      </c>
      <c r="AK314" s="3" t="s">
        <v>15</v>
      </c>
      <c r="AL314" s="3"/>
      <c r="AM314" s="1"/>
      <c r="AN314" s="3" t="s">
        <v>8</v>
      </c>
      <c r="AO314" s="3" t="s">
        <v>8</v>
      </c>
      <c r="AP314" s="3" t="s">
        <v>16</v>
      </c>
      <c r="AQ314" s="3" t="s">
        <v>8</v>
      </c>
    </row>
    <row r="315" spans="1:43" x14ac:dyDescent="0.35">
      <c r="A315" s="6">
        <v>214303510</v>
      </c>
      <c r="B315" s="4" t="s">
        <v>0</v>
      </c>
      <c r="C315" s="4"/>
      <c r="D315" s="4" t="s">
        <v>31</v>
      </c>
      <c r="E315" s="4" t="s">
        <v>0</v>
      </c>
      <c r="F315" s="4"/>
      <c r="G315" s="4" t="s">
        <v>161</v>
      </c>
      <c r="H315" s="4"/>
      <c r="I315" s="4">
        <v>47000</v>
      </c>
      <c r="J315" s="4">
        <v>12.5</v>
      </c>
      <c r="K315" s="4">
        <v>19</v>
      </c>
      <c r="L315" s="4">
        <v>48000</v>
      </c>
      <c r="M315" s="4">
        <v>9.5</v>
      </c>
      <c r="N315" s="4"/>
      <c r="O315" s="4"/>
      <c r="P315" s="4"/>
      <c r="Q315" s="4"/>
      <c r="R315" s="4"/>
      <c r="S315" s="4">
        <v>40000</v>
      </c>
      <c r="T315" s="4">
        <v>34400</v>
      </c>
      <c r="U315" s="4">
        <v>2.1</v>
      </c>
      <c r="V315" s="4">
        <v>1500</v>
      </c>
      <c r="W315" s="4">
        <v>40000</v>
      </c>
      <c r="X315" s="4"/>
      <c r="Y315" s="4">
        <v>1500</v>
      </c>
      <c r="Z315" s="4">
        <v>1000</v>
      </c>
      <c r="AA315" s="4">
        <v>1000</v>
      </c>
      <c r="AB315" s="4" t="s">
        <v>4</v>
      </c>
      <c r="AC315" s="4" t="s">
        <v>5</v>
      </c>
      <c r="AD315" s="4" t="s">
        <v>6</v>
      </c>
      <c r="AE315" s="4" t="s">
        <v>7</v>
      </c>
      <c r="AF315" s="4">
        <v>1</v>
      </c>
      <c r="AG315" s="4" t="s">
        <v>12</v>
      </c>
      <c r="AH315" s="4" t="s">
        <v>9</v>
      </c>
      <c r="AI315" s="4" t="s">
        <v>10</v>
      </c>
      <c r="AJ315" s="4" t="s">
        <v>11</v>
      </c>
      <c r="AK315" s="4" t="s">
        <v>15</v>
      </c>
      <c r="AL315" s="4"/>
      <c r="AM315" s="5"/>
      <c r="AN315" s="4" t="s">
        <v>8</v>
      </c>
      <c r="AO315" s="4" t="s">
        <v>8</v>
      </c>
      <c r="AP315" s="4" t="s">
        <v>16</v>
      </c>
      <c r="AQ315" s="4" t="s">
        <v>8</v>
      </c>
    </row>
    <row r="316" spans="1:43" x14ac:dyDescent="0.35">
      <c r="A316" s="2">
        <v>214303509</v>
      </c>
      <c r="B316" s="3" t="s">
        <v>0</v>
      </c>
      <c r="C316" s="3"/>
      <c r="D316" s="3" t="s">
        <v>44</v>
      </c>
      <c r="E316" s="3" t="s">
        <v>0</v>
      </c>
      <c r="F316" s="3"/>
      <c r="G316" s="3" t="s">
        <v>160</v>
      </c>
      <c r="H316" s="3"/>
      <c r="I316" s="3">
        <v>34200</v>
      </c>
      <c r="J316" s="3">
        <v>12</v>
      </c>
      <c r="K316" s="3">
        <v>19.5</v>
      </c>
      <c r="L316" s="3">
        <v>36000</v>
      </c>
      <c r="M316" s="3">
        <v>9.5</v>
      </c>
      <c r="N316" s="3"/>
      <c r="O316" s="3"/>
      <c r="P316" s="3"/>
      <c r="Q316" s="3"/>
      <c r="R316" s="3"/>
      <c r="S316" s="3">
        <v>28000</v>
      </c>
      <c r="T316" s="3">
        <v>25200</v>
      </c>
      <c r="U316" s="3">
        <v>2</v>
      </c>
      <c r="V316" s="3">
        <v>1200</v>
      </c>
      <c r="W316" s="3">
        <v>28000</v>
      </c>
      <c r="X316" s="3"/>
      <c r="Y316" s="3">
        <v>1200</v>
      </c>
      <c r="Z316" s="3">
        <v>950</v>
      </c>
      <c r="AA316" s="3">
        <v>950</v>
      </c>
      <c r="AB316" s="3" t="s">
        <v>4</v>
      </c>
      <c r="AC316" s="3" t="s">
        <v>5</v>
      </c>
      <c r="AD316" s="3" t="s">
        <v>6</v>
      </c>
      <c r="AE316" s="3" t="s">
        <v>7</v>
      </c>
      <c r="AF316" s="3">
        <v>1</v>
      </c>
      <c r="AG316" s="3" t="s">
        <v>8</v>
      </c>
      <c r="AH316" s="3" t="s">
        <v>9</v>
      </c>
      <c r="AI316" s="3" t="s">
        <v>10</v>
      </c>
      <c r="AJ316" s="3" t="s">
        <v>11</v>
      </c>
      <c r="AK316" s="3" t="s">
        <v>15</v>
      </c>
      <c r="AL316" s="3"/>
      <c r="AM316" s="1"/>
      <c r="AN316" s="3" t="s">
        <v>8</v>
      </c>
      <c r="AO316" s="3" t="s">
        <v>8</v>
      </c>
      <c r="AP316" s="3" t="s">
        <v>16</v>
      </c>
      <c r="AQ316" s="3" t="s">
        <v>8</v>
      </c>
    </row>
    <row r="317" spans="1:43" x14ac:dyDescent="0.35">
      <c r="A317" s="6">
        <v>214303508</v>
      </c>
      <c r="B317" s="4" t="s">
        <v>0</v>
      </c>
      <c r="C317" s="4"/>
      <c r="D317" s="4" t="s">
        <v>44</v>
      </c>
      <c r="E317" s="4" t="s">
        <v>0</v>
      </c>
      <c r="F317" s="4"/>
      <c r="G317" s="4" t="s">
        <v>159</v>
      </c>
      <c r="H317" s="4"/>
      <c r="I317" s="4">
        <v>24000</v>
      </c>
      <c r="J317" s="4">
        <v>13</v>
      </c>
      <c r="K317" s="4">
        <v>20.5</v>
      </c>
      <c r="L317" s="4">
        <v>24000</v>
      </c>
      <c r="M317" s="4">
        <v>9.5</v>
      </c>
      <c r="N317" s="4"/>
      <c r="O317" s="4"/>
      <c r="P317" s="4"/>
      <c r="Q317" s="4"/>
      <c r="R317" s="4"/>
      <c r="S317" s="4">
        <v>22400</v>
      </c>
      <c r="T317" s="4">
        <v>19600</v>
      </c>
      <c r="U317" s="4">
        <v>2.1</v>
      </c>
      <c r="V317" s="4">
        <v>850</v>
      </c>
      <c r="W317" s="4">
        <v>22400</v>
      </c>
      <c r="X317" s="4"/>
      <c r="Y317" s="4">
        <v>850</v>
      </c>
      <c r="Z317" s="4">
        <v>670</v>
      </c>
      <c r="AA317" s="4">
        <v>670</v>
      </c>
      <c r="AB317" s="4" t="s">
        <v>4</v>
      </c>
      <c r="AC317" s="4" t="s">
        <v>5</v>
      </c>
      <c r="AD317" s="4" t="s">
        <v>6</v>
      </c>
      <c r="AE317" s="4" t="s">
        <v>7</v>
      </c>
      <c r="AF317" s="4">
        <v>1</v>
      </c>
      <c r="AG317" s="4" t="s">
        <v>12</v>
      </c>
      <c r="AH317" s="4" t="s">
        <v>9</v>
      </c>
      <c r="AI317" s="4" t="s">
        <v>10</v>
      </c>
      <c r="AJ317" s="4" t="s">
        <v>11</v>
      </c>
      <c r="AK317" s="4" t="s">
        <v>15</v>
      </c>
      <c r="AL317" s="4"/>
      <c r="AM317" s="5"/>
      <c r="AN317" s="4" t="s">
        <v>8</v>
      </c>
      <c r="AO317" s="4" t="s">
        <v>8</v>
      </c>
      <c r="AP317" s="4" t="s">
        <v>16</v>
      </c>
      <c r="AQ317" s="4" t="s">
        <v>8</v>
      </c>
    </row>
    <row r="318" spans="1:43" x14ac:dyDescent="0.35">
      <c r="A318" s="2">
        <v>213885848</v>
      </c>
      <c r="B318" s="3" t="s">
        <v>0</v>
      </c>
      <c r="C318" s="3"/>
      <c r="D318" s="3" t="s">
        <v>36</v>
      </c>
      <c r="E318" s="3" t="s">
        <v>72</v>
      </c>
      <c r="F318" s="3"/>
      <c r="G318" s="3" t="s">
        <v>190</v>
      </c>
      <c r="H318" s="3"/>
      <c r="I318" s="3">
        <v>51000</v>
      </c>
      <c r="J318" s="3">
        <v>9.9</v>
      </c>
      <c r="K318" s="3">
        <v>17</v>
      </c>
      <c r="L318" s="3">
        <v>55000</v>
      </c>
      <c r="M318" s="3">
        <v>8.8000000000000007</v>
      </c>
      <c r="N318" s="3"/>
      <c r="O318" s="3"/>
      <c r="P318" s="3"/>
      <c r="Q318" s="3"/>
      <c r="R318" s="3"/>
      <c r="S318" s="3">
        <v>42000</v>
      </c>
      <c r="T318" s="3">
        <v>46000</v>
      </c>
      <c r="U318" s="3">
        <v>2.36</v>
      </c>
      <c r="V318" s="3">
        <v>1800</v>
      </c>
      <c r="W318" s="3">
        <v>42000</v>
      </c>
      <c r="X318" s="3"/>
      <c r="Y318" s="3">
        <v>1800</v>
      </c>
      <c r="Z318" s="3">
        <v>1450</v>
      </c>
      <c r="AA318" s="3">
        <v>1450</v>
      </c>
      <c r="AB318" s="3" t="s">
        <v>57</v>
      </c>
      <c r="AC318" s="3" t="s">
        <v>34</v>
      </c>
      <c r="AD318" s="3" t="s">
        <v>6</v>
      </c>
      <c r="AE318" s="3" t="s">
        <v>7</v>
      </c>
      <c r="AF318" s="3">
        <v>1</v>
      </c>
      <c r="AG318" s="3"/>
      <c r="AH318" s="3" t="s">
        <v>9</v>
      </c>
      <c r="AI318" s="3" t="s">
        <v>170</v>
      </c>
      <c r="AJ318" s="3"/>
      <c r="AK318" s="3"/>
      <c r="AL318" s="3"/>
      <c r="AM318" s="1"/>
      <c r="AN318" s="3" t="s">
        <v>8</v>
      </c>
      <c r="AO318" s="3" t="s">
        <v>8</v>
      </c>
      <c r="AP318" s="3" t="s">
        <v>8</v>
      </c>
      <c r="AQ318" s="3" t="s">
        <v>8</v>
      </c>
    </row>
    <row r="319" spans="1:43" x14ac:dyDescent="0.35">
      <c r="A319" s="6">
        <v>213885847</v>
      </c>
      <c r="B319" s="4" t="s">
        <v>0</v>
      </c>
      <c r="C319" s="4"/>
      <c r="D319" s="4" t="s">
        <v>107</v>
      </c>
      <c r="E319" s="4" t="s">
        <v>72</v>
      </c>
      <c r="F319" s="4"/>
      <c r="G319" s="4" t="s">
        <v>190</v>
      </c>
      <c r="H319" s="4"/>
      <c r="I319" s="4">
        <v>51000</v>
      </c>
      <c r="J319" s="4">
        <v>9.9</v>
      </c>
      <c r="K319" s="4">
        <v>15.5</v>
      </c>
      <c r="L319" s="4">
        <v>54000</v>
      </c>
      <c r="M319" s="4">
        <v>8.3000000000000007</v>
      </c>
      <c r="N319" s="4"/>
      <c r="O319" s="4"/>
      <c r="P319" s="4"/>
      <c r="Q319" s="4"/>
      <c r="R319" s="4"/>
      <c r="S319" s="4">
        <v>35600</v>
      </c>
      <c r="T319" s="4">
        <v>35200</v>
      </c>
      <c r="U319" s="4">
        <v>2.4300000000000002</v>
      </c>
      <c r="V319" s="4">
        <v>1600</v>
      </c>
      <c r="W319" s="4">
        <v>35600</v>
      </c>
      <c r="X319" s="4"/>
      <c r="Y319" s="4">
        <v>1600</v>
      </c>
      <c r="Z319" s="4">
        <v>1600</v>
      </c>
      <c r="AA319" s="4">
        <v>1600</v>
      </c>
      <c r="AB319" s="4" t="s">
        <v>57</v>
      </c>
      <c r="AC319" s="4" t="s">
        <v>34</v>
      </c>
      <c r="AD319" s="4" t="s">
        <v>6</v>
      </c>
      <c r="AE319" s="4" t="s">
        <v>7</v>
      </c>
      <c r="AF319" s="4">
        <v>1</v>
      </c>
      <c r="AG319" s="4"/>
      <c r="AH319" s="4" t="s">
        <v>9</v>
      </c>
      <c r="AI319" s="4" t="s">
        <v>170</v>
      </c>
      <c r="AJ319" s="4"/>
      <c r="AK319" s="4"/>
      <c r="AL319" s="4"/>
      <c r="AM319" s="4" t="s">
        <v>109</v>
      </c>
      <c r="AN319" s="4" t="s">
        <v>8</v>
      </c>
      <c r="AO319" s="4" t="s">
        <v>8</v>
      </c>
      <c r="AP319" s="4" t="s">
        <v>8</v>
      </c>
      <c r="AQ319" s="4" t="s">
        <v>8</v>
      </c>
    </row>
    <row r="320" spans="1:43" x14ac:dyDescent="0.35">
      <c r="A320" s="2">
        <v>213885846</v>
      </c>
      <c r="B320" s="3" t="s">
        <v>0</v>
      </c>
      <c r="C320" s="3"/>
      <c r="D320" s="3" t="s">
        <v>36</v>
      </c>
      <c r="E320" s="3" t="s">
        <v>72</v>
      </c>
      <c r="F320" s="3"/>
      <c r="G320" s="3" t="s">
        <v>189</v>
      </c>
      <c r="H320" s="3"/>
      <c r="I320" s="3">
        <v>50000</v>
      </c>
      <c r="J320" s="3">
        <v>9.8000000000000007</v>
      </c>
      <c r="K320" s="3">
        <v>16.899999999999999</v>
      </c>
      <c r="L320" s="3">
        <v>54500</v>
      </c>
      <c r="M320" s="3">
        <v>8.5</v>
      </c>
      <c r="N320" s="3"/>
      <c r="O320" s="3"/>
      <c r="P320" s="3"/>
      <c r="Q320" s="3"/>
      <c r="R320" s="3"/>
      <c r="S320" s="3">
        <v>42000</v>
      </c>
      <c r="T320" s="3">
        <v>46000</v>
      </c>
      <c r="U320" s="3">
        <v>2.2799999999999998</v>
      </c>
      <c r="V320" s="3">
        <v>1800</v>
      </c>
      <c r="W320" s="3">
        <v>42000</v>
      </c>
      <c r="X320" s="3"/>
      <c r="Y320" s="3">
        <v>1800</v>
      </c>
      <c r="Z320" s="3">
        <v>1450</v>
      </c>
      <c r="AA320" s="3">
        <v>1450</v>
      </c>
      <c r="AB320" s="3" t="s">
        <v>57</v>
      </c>
      <c r="AC320" s="3" t="s">
        <v>34</v>
      </c>
      <c r="AD320" s="3" t="s">
        <v>6</v>
      </c>
      <c r="AE320" s="3" t="s">
        <v>7</v>
      </c>
      <c r="AF320" s="3">
        <v>1</v>
      </c>
      <c r="AG320" s="3"/>
      <c r="AH320" s="3" t="s">
        <v>9</v>
      </c>
      <c r="AI320" s="3" t="s">
        <v>170</v>
      </c>
      <c r="AJ320" s="3"/>
      <c r="AK320" s="3"/>
      <c r="AL320" s="3"/>
      <c r="AM320" s="1"/>
      <c r="AN320" s="3" t="s">
        <v>8</v>
      </c>
      <c r="AO320" s="3" t="s">
        <v>8</v>
      </c>
      <c r="AP320" s="3" t="s">
        <v>8</v>
      </c>
      <c r="AQ320" s="3" t="s">
        <v>8</v>
      </c>
    </row>
    <row r="321" spans="1:43" x14ac:dyDescent="0.35">
      <c r="A321" s="6">
        <v>213885845</v>
      </c>
      <c r="B321" s="4" t="s">
        <v>0</v>
      </c>
      <c r="C321" s="4"/>
      <c r="D321" s="4" t="s">
        <v>107</v>
      </c>
      <c r="E321" s="4" t="s">
        <v>72</v>
      </c>
      <c r="F321" s="4"/>
      <c r="G321" s="4" t="s">
        <v>189</v>
      </c>
      <c r="H321" s="4"/>
      <c r="I321" s="4">
        <v>50500</v>
      </c>
      <c r="J321" s="4">
        <v>9.8000000000000007</v>
      </c>
      <c r="K321" s="4">
        <v>15.4</v>
      </c>
      <c r="L321" s="4">
        <v>53500</v>
      </c>
      <c r="M321" s="4">
        <v>8.1</v>
      </c>
      <c r="N321" s="4"/>
      <c r="O321" s="4"/>
      <c r="P321" s="4"/>
      <c r="Q321" s="4"/>
      <c r="R321" s="4"/>
      <c r="S321" s="4">
        <v>35400</v>
      </c>
      <c r="T321" s="4">
        <v>35200</v>
      </c>
      <c r="U321" s="4">
        <v>2.36</v>
      </c>
      <c r="V321" s="4">
        <v>1600</v>
      </c>
      <c r="W321" s="4">
        <v>35400</v>
      </c>
      <c r="X321" s="4"/>
      <c r="Y321" s="4">
        <v>1600</v>
      </c>
      <c r="Z321" s="4">
        <v>1600</v>
      </c>
      <c r="AA321" s="4">
        <v>1600</v>
      </c>
      <c r="AB321" s="4" t="s">
        <v>57</v>
      </c>
      <c r="AC321" s="4" t="s">
        <v>34</v>
      </c>
      <c r="AD321" s="4" t="s">
        <v>6</v>
      </c>
      <c r="AE321" s="4" t="s">
        <v>7</v>
      </c>
      <c r="AF321" s="4">
        <v>1</v>
      </c>
      <c r="AG321" s="4"/>
      <c r="AH321" s="4" t="s">
        <v>9</v>
      </c>
      <c r="AI321" s="4" t="s">
        <v>170</v>
      </c>
      <c r="AJ321" s="4"/>
      <c r="AK321" s="4"/>
      <c r="AL321" s="4"/>
      <c r="AM321" s="4" t="s">
        <v>109</v>
      </c>
      <c r="AN321" s="4" t="s">
        <v>8</v>
      </c>
      <c r="AO321" s="4" t="s">
        <v>8</v>
      </c>
      <c r="AP321" s="4" t="s">
        <v>8</v>
      </c>
      <c r="AQ321" s="4" t="s">
        <v>8</v>
      </c>
    </row>
    <row r="322" spans="1:43" x14ac:dyDescent="0.35">
      <c r="A322" s="2">
        <v>213885844</v>
      </c>
      <c r="B322" s="3" t="s">
        <v>0</v>
      </c>
      <c r="C322" s="3"/>
      <c r="D322" s="3" t="s">
        <v>36</v>
      </c>
      <c r="E322" s="3" t="s">
        <v>72</v>
      </c>
      <c r="F322" s="3"/>
      <c r="G322" s="3" t="s">
        <v>188</v>
      </c>
      <c r="H322" s="3"/>
      <c r="I322" s="3">
        <v>49500</v>
      </c>
      <c r="J322" s="3">
        <v>9.6999999999999993</v>
      </c>
      <c r="K322" s="3">
        <v>16.8</v>
      </c>
      <c r="L322" s="3">
        <v>54000</v>
      </c>
      <c r="M322" s="3">
        <v>8.4</v>
      </c>
      <c r="N322" s="3"/>
      <c r="O322" s="3"/>
      <c r="P322" s="3"/>
      <c r="Q322" s="3"/>
      <c r="R322" s="3"/>
      <c r="S322" s="3">
        <v>41500</v>
      </c>
      <c r="T322" s="3">
        <v>45500</v>
      </c>
      <c r="U322" s="3">
        <v>2.2599999999999998</v>
      </c>
      <c r="V322" s="3">
        <v>1800</v>
      </c>
      <c r="W322" s="3">
        <v>41500</v>
      </c>
      <c r="X322" s="3"/>
      <c r="Y322" s="3">
        <v>1800</v>
      </c>
      <c r="Z322" s="3">
        <v>1450</v>
      </c>
      <c r="AA322" s="3">
        <v>1450</v>
      </c>
      <c r="AB322" s="3" t="s">
        <v>57</v>
      </c>
      <c r="AC322" s="3" t="s">
        <v>34</v>
      </c>
      <c r="AD322" s="3" t="s">
        <v>6</v>
      </c>
      <c r="AE322" s="3" t="s">
        <v>7</v>
      </c>
      <c r="AF322" s="3">
        <v>1</v>
      </c>
      <c r="AG322" s="3"/>
      <c r="AH322" s="3" t="s">
        <v>9</v>
      </c>
      <c r="AI322" s="3" t="s">
        <v>170</v>
      </c>
      <c r="AJ322" s="3"/>
      <c r="AK322" s="3"/>
      <c r="AL322" s="3"/>
      <c r="AM322" s="1"/>
      <c r="AN322" s="3" t="s">
        <v>8</v>
      </c>
      <c r="AO322" s="3" t="s">
        <v>8</v>
      </c>
      <c r="AP322" s="3" t="s">
        <v>8</v>
      </c>
      <c r="AQ322" s="3" t="s">
        <v>8</v>
      </c>
    </row>
    <row r="323" spans="1:43" x14ac:dyDescent="0.35">
      <c r="A323" s="6">
        <v>213885843</v>
      </c>
      <c r="B323" s="4" t="s">
        <v>0</v>
      </c>
      <c r="C323" s="4"/>
      <c r="D323" s="4" t="s">
        <v>107</v>
      </c>
      <c r="E323" s="4" t="s">
        <v>72</v>
      </c>
      <c r="F323" s="4"/>
      <c r="G323" s="4" t="s">
        <v>188</v>
      </c>
      <c r="H323" s="4"/>
      <c r="I323" s="4">
        <v>49500</v>
      </c>
      <c r="J323" s="4">
        <v>9.6999999999999993</v>
      </c>
      <c r="K323" s="4">
        <v>15.3</v>
      </c>
      <c r="L323" s="4">
        <v>53500</v>
      </c>
      <c r="M323" s="4">
        <v>8</v>
      </c>
      <c r="N323" s="4"/>
      <c r="O323" s="4"/>
      <c r="P323" s="4"/>
      <c r="Q323" s="4"/>
      <c r="R323" s="4"/>
      <c r="S323" s="4">
        <v>35400</v>
      </c>
      <c r="T323" s="4">
        <v>35200</v>
      </c>
      <c r="U323" s="4">
        <v>2.34</v>
      </c>
      <c r="V323" s="4">
        <v>1600</v>
      </c>
      <c r="W323" s="4">
        <v>35400</v>
      </c>
      <c r="X323" s="4"/>
      <c r="Y323" s="4">
        <v>1600</v>
      </c>
      <c r="Z323" s="4">
        <v>1600</v>
      </c>
      <c r="AA323" s="4">
        <v>1600</v>
      </c>
      <c r="AB323" s="4" t="s">
        <v>57</v>
      </c>
      <c r="AC323" s="4" t="s">
        <v>34</v>
      </c>
      <c r="AD323" s="4" t="s">
        <v>6</v>
      </c>
      <c r="AE323" s="4" t="s">
        <v>7</v>
      </c>
      <c r="AF323" s="4">
        <v>1</v>
      </c>
      <c r="AG323" s="4"/>
      <c r="AH323" s="4" t="s">
        <v>9</v>
      </c>
      <c r="AI323" s="4" t="s">
        <v>170</v>
      </c>
      <c r="AJ323" s="4"/>
      <c r="AK323" s="4"/>
      <c r="AL323" s="4"/>
      <c r="AM323" s="4" t="s">
        <v>109</v>
      </c>
      <c r="AN323" s="4" t="s">
        <v>8</v>
      </c>
      <c r="AO323" s="4" t="s">
        <v>8</v>
      </c>
      <c r="AP323" s="4" t="s">
        <v>8</v>
      </c>
      <c r="AQ323" s="4" t="s">
        <v>8</v>
      </c>
    </row>
    <row r="324" spans="1:43" x14ac:dyDescent="0.35">
      <c r="A324" s="2">
        <v>213885842</v>
      </c>
      <c r="B324" s="3" t="s">
        <v>0</v>
      </c>
      <c r="C324" s="3"/>
      <c r="D324" s="3" t="s">
        <v>36</v>
      </c>
      <c r="E324" s="3" t="s">
        <v>72</v>
      </c>
      <c r="F324" s="3"/>
      <c r="G324" s="3" t="s">
        <v>187</v>
      </c>
      <c r="H324" s="3"/>
      <c r="I324" s="3">
        <v>50000</v>
      </c>
      <c r="J324" s="3">
        <v>9.8000000000000007</v>
      </c>
      <c r="K324" s="3">
        <v>16.899999999999999</v>
      </c>
      <c r="L324" s="3">
        <v>54500</v>
      </c>
      <c r="M324" s="3">
        <v>8.6999999999999993</v>
      </c>
      <c r="N324" s="3"/>
      <c r="O324" s="3"/>
      <c r="P324" s="3"/>
      <c r="Q324" s="3"/>
      <c r="R324" s="3"/>
      <c r="S324" s="3">
        <v>42000</v>
      </c>
      <c r="T324" s="3">
        <v>46000</v>
      </c>
      <c r="U324" s="3">
        <v>2.34</v>
      </c>
      <c r="V324" s="3">
        <v>1800</v>
      </c>
      <c r="W324" s="3">
        <v>42000</v>
      </c>
      <c r="X324" s="3"/>
      <c r="Y324" s="3">
        <v>1800</v>
      </c>
      <c r="Z324" s="3">
        <v>1450</v>
      </c>
      <c r="AA324" s="3">
        <v>1450</v>
      </c>
      <c r="AB324" s="3" t="s">
        <v>57</v>
      </c>
      <c r="AC324" s="3" t="s">
        <v>34</v>
      </c>
      <c r="AD324" s="3" t="s">
        <v>6</v>
      </c>
      <c r="AE324" s="3" t="s">
        <v>7</v>
      </c>
      <c r="AF324" s="3">
        <v>1</v>
      </c>
      <c r="AG324" s="3"/>
      <c r="AH324" s="3" t="s">
        <v>9</v>
      </c>
      <c r="AI324" s="3" t="s">
        <v>170</v>
      </c>
      <c r="AJ324" s="3"/>
      <c r="AK324" s="3"/>
      <c r="AL324" s="3"/>
      <c r="AM324" s="1"/>
      <c r="AN324" s="3" t="s">
        <v>8</v>
      </c>
      <c r="AO324" s="3" t="s">
        <v>8</v>
      </c>
      <c r="AP324" s="3" t="s">
        <v>8</v>
      </c>
      <c r="AQ324" s="3" t="s">
        <v>8</v>
      </c>
    </row>
    <row r="325" spans="1:43" x14ac:dyDescent="0.35">
      <c r="A325" s="6">
        <v>213885841</v>
      </c>
      <c r="B325" s="4" t="s">
        <v>0</v>
      </c>
      <c r="C325" s="4"/>
      <c r="D325" s="4" t="s">
        <v>107</v>
      </c>
      <c r="E325" s="4" t="s">
        <v>72</v>
      </c>
      <c r="F325" s="4"/>
      <c r="G325" s="4" t="s">
        <v>187</v>
      </c>
      <c r="H325" s="4"/>
      <c r="I325" s="4">
        <v>50000</v>
      </c>
      <c r="J325" s="4">
        <v>9.8000000000000007</v>
      </c>
      <c r="K325" s="4">
        <v>15.3</v>
      </c>
      <c r="L325" s="4">
        <v>53500</v>
      </c>
      <c r="M325" s="4">
        <v>8.1999999999999993</v>
      </c>
      <c r="N325" s="4"/>
      <c r="O325" s="4"/>
      <c r="P325" s="4"/>
      <c r="Q325" s="4"/>
      <c r="R325" s="4"/>
      <c r="S325" s="4">
        <v>35400</v>
      </c>
      <c r="T325" s="4">
        <v>35200</v>
      </c>
      <c r="U325" s="4">
        <v>2.4300000000000002</v>
      </c>
      <c r="V325" s="4">
        <v>1600</v>
      </c>
      <c r="W325" s="4">
        <v>35400</v>
      </c>
      <c r="X325" s="4"/>
      <c r="Y325" s="4">
        <v>1600</v>
      </c>
      <c r="Z325" s="4">
        <v>1600</v>
      </c>
      <c r="AA325" s="4">
        <v>1600</v>
      </c>
      <c r="AB325" s="4" t="s">
        <v>57</v>
      </c>
      <c r="AC325" s="4" t="s">
        <v>34</v>
      </c>
      <c r="AD325" s="4" t="s">
        <v>6</v>
      </c>
      <c r="AE325" s="4" t="s">
        <v>7</v>
      </c>
      <c r="AF325" s="4">
        <v>1</v>
      </c>
      <c r="AG325" s="4"/>
      <c r="AH325" s="4" t="s">
        <v>9</v>
      </c>
      <c r="AI325" s="4" t="s">
        <v>170</v>
      </c>
      <c r="AJ325" s="4"/>
      <c r="AK325" s="4"/>
      <c r="AL325" s="4"/>
      <c r="AM325" s="4" t="s">
        <v>109</v>
      </c>
      <c r="AN325" s="4" t="s">
        <v>8</v>
      </c>
      <c r="AO325" s="4" t="s">
        <v>8</v>
      </c>
      <c r="AP325" s="4" t="s">
        <v>8</v>
      </c>
      <c r="AQ325" s="4" t="s">
        <v>8</v>
      </c>
    </row>
    <row r="326" spans="1:43" x14ac:dyDescent="0.35">
      <c r="A326" s="2">
        <v>213885840</v>
      </c>
      <c r="B326" s="3" t="s">
        <v>0</v>
      </c>
      <c r="C326" s="3"/>
      <c r="D326" s="3" t="s">
        <v>36</v>
      </c>
      <c r="E326" s="3" t="s">
        <v>72</v>
      </c>
      <c r="F326" s="3"/>
      <c r="G326" s="3" t="s">
        <v>186</v>
      </c>
      <c r="H326" s="3"/>
      <c r="I326" s="3">
        <v>39000</v>
      </c>
      <c r="J326" s="3">
        <v>11</v>
      </c>
      <c r="K326" s="3">
        <v>17.3</v>
      </c>
      <c r="L326" s="3">
        <v>45500</v>
      </c>
      <c r="M326" s="3">
        <v>8</v>
      </c>
      <c r="N326" s="3"/>
      <c r="O326" s="3"/>
      <c r="P326" s="3"/>
      <c r="Q326" s="3"/>
      <c r="R326" s="3"/>
      <c r="S326" s="3">
        <v>38500</v>
      </c>
      <c r="T326" s="3">
        <v>44500</v>
      </c>
      <c r="U326" s="3">
        <v>2.33</v>
      </c>
      <c r="V326" s="3">
        <v>1550</v>
      </c>
      <c r="W326" s="3">
        <v>38500</v>
      </c>
      <c r="X326" s="3"/>
      <c r="Y326" s="3">
        <v>1550</v>
      </c>
      <c r="Z326" s="3">
        <v>1200</v>
      </c>
      <c r="AA326" s="3">
        <v>1200</v>
      </c>
      <c r="AB326" s="3" t="s">
        <v>57</v>
      </c>
      <c r="AC326" s="3" t="s">
        <v>34</v>
      </c>
      <c r="AD326" s="3" t="s">
        <v>6</v>
      </c>
      <c r="AE326" s="3" t="s">
        <v>7</v>
      </c>
      <c r="AF326" s="3">
        <v>1</v>
      </c>
      <c r="AG326" s="3"/>
      <c r="AH326" s="3" t="s">
        <v>9</v>
      </c>
      <c r="AI326" s="3" t="s">
        <v>170</v>
      </c>
      <c r="AJ326" s="3"/>
      <c r="AK326" s="3"/>
      <c r="AL326" s="3"/>
      <c r="AM326" s="1"/>
      <c r="AN326" s="3" t="s">
        <v>8</v>
      </c>
      <c r="AO326" s="3" t="s">
        <v>8</v>
      </c>
      <c r="AP326" s="3" t="s">
        <v>8</v>
      </c>
      <c r="AQ326" s="3" t="s">
        <v>8</v>
      </c>
    </row>
    <row r="327" spans="1:43" x14ac:dyDescent="0.35">
      <c r="A327" s="6">
        <v>213885839</v>
      </c>
      <c r="B327" s="4" t="s">
        <v>0</v>
      </c>
      <c r="C327" s="4"/>
      <c r="D327" s="4" t="s">
        <v>107</v>
      </c>
      <c r="E327" s="4" t="s">
        <v>72</v>
      </c>
      <c r="F327" s="4"/>
      <c r="G327" s="4" t="s">
        <v>186</v>
      </c>
      <c r="H327" s="4"/>
      <c r="I327" s="4">
        <v>39500</v>
      </c>
      <c r="J327" s="4">
        <v>10</v>
      </c>
      <c r="K327" s="4">
        <v>15.5</v>
      </c>
      <c r="L327" s="4">
        <v>46000</v>
      </c>
      <c r="M327" s="4">
        <v>7.6</v>
      </c>
      <c r="N327" s="4"/>
      <c r="O327" s="4"/>
      <c r="P327" s="4"/>
      <c r="Q327" s="4"/>
      <c r="R327" s="4"/>
      <c r="S327" s="4">
        <v>31600</v>
      </c>
      <c r="T327" s="4">
        <v>32200</v>
      </c>
      <c r="U327" s="4">
        <v>2.38</v>
      </c>
      <c r="V327" s="4">
        <v>1400</v>
      </c>
      <c r="W327" s="4">
        <v>31600</v>
      </c>
      <c r="X327" s="4"/>
      <c r="Y327" s="4">
        <v>1400</v>
      </c>
      <c r="Z327" s="4">
        <v>1400</v>
      </c>
      <c r="AA327" s="4">
        <v>1400</v>
      </c>
      <c r="AB327" s="4" t="s">
        <v>57</v>
      </c>
      <c r="AC327" s="4" t="s">
        <v>34</v>
      </c>
      <c r="AD327" s="4" t="s">
        <v>6</v>
      </c>
      <c r="AE327" s="4" t="s">
        <v>7</v>
      </c>
      <c r="AF327" s="4">
        <v>1</v>
      </c>
      <c r="AG327" s="4"/>
      <c r="AH327" s="4" t="s">
        <v>9</v>
      </c>
      <c r="AI327" s="4" t="s">
        <v>170</v>
      </c>
      <c r="AJ327" s="4"/>
      <c r="AK327" s="4"/>
      <c r="AL327" s="4"/>
      <c r="AM327" s="4" t="s">
        <v>109</v>
      </c>
      <c r="AN327" s="4" t="s">
        <v>8</v>
      </c>
      <c r="AO327" s="4" t="s">
        <v>8</v>
      </c>
      <c r="AP327" s="4" t="s">
        <v>8</v>
      </c>
      <c r="AQ327" s="4" t="s">
        <v>8</v>
      </c>
    </row>
    <row r="328" spans="1:43" x14ac:dyDescent="0.35">
      <c r="A328" s="2">
        <v>213885838</v>
      </c>
      <c r="B328" s="3" t="s">
        <v>0</v>
      </c>
      <c r="C328" s="3"/>
      <c r="D328" s="3" t="s">
        <v>36</v>
      </c>
      <c r="E328" s="3" t="s">
        <v>72</v>
      </c>
      <c r="F328" s="3"/>
      <c r="G328" s="3" t="s">
        <v>185</v>
      </c>
      <c r="H328" s="3"/>
      <c r="I328" s="3">
        <v>40000</v>
      </c>
      <c r="J328" s="3">
        <v>11.2</v>
      </c>
      <c r="K328" s="3">
        <v>17.600000000000001</v>
      </c>
      <c r="L328" s="3">
        <v>46000</v>
      </c>
      <c r="M328" s="3">
        <v>8.3000000000000007</v>
      </c>
      <c r="N328" s="3"/>
      <c r="O328" s="3"/>
      <c r="P328" s="3"/>
      <c r="Q328" s="3"/>
      <c r="R328" s="3"/>
      <c r="S328" s="3">
        <v>38500</v>
      </c>
      <c r="T328" s="3">
        <v>44000</v>
      </c>
      <c r="U328" s="3">
        <v>2.39</v>
      </c>
      <c r="V328" s="3">
        <v>1550</v>
      </c>
      <c r="W328" s="3">
        <v>38500</v>
      </c>
      <c r="X328" s="3"/>
      <c r="Y328" s="3">
        <v>1550</v>
      </c>
      <c r="Z328" s="3">
        <v>1200</v>
      </c>
      <c r="AA328" s="3">
        <v>1200</v>
      </c>
      <c r="AB328" s="3" t="s">
        <v>57</v>
      </c>
      <c r="AC328" s="3" t="s">
        <v>34</v>
      </c>
      <c r="AD328" s="3" t="s">
        <v>6</v>
      </c>
      <c r="AE328" s="3" t="s">
        <v>7</v>
      </c>
      <c r="AF328" s="3">
        <v>1</v>
      </c>
      <c r="AG328" s="3"/>
      <c r="AH328" s="3" t="s">
        <v>9</v>
      </c>
      <c r="AI328" s="3" t="s">
        <v>170</v>
      </c>
      <c r="AJ328" s="3" t="s">
        <v>11</v>
      </c>
      <c r="AK328" s="3"/>
      <c r="AL328" s="3"/>
      <c r="AM328" s="1"/>
      <c r="AN328" s="3" t="s">
        <v>8</v>
      </c>
      <c r="AO328" s="3" t="s">
        <v>8</v>
      </c>
      <c r="AP328" s="3" t="s">
        <v>13</v>
      </c>
      <c r="AQ328" s="3" t="s">
        <v>8</v>
      </c>
    </row>
    <row r="329" spans="1:43" x14ac:dyDescent="0.35">
      <c r="A329" s="6">
        <v>213885837</v>
      </c>
      <c r="B329" s="4" t="s">
        <v>0</v>
      </c>
      <c r="C329" s="4"/>
      <c r="D329" s="4" t="s">
        <v>107</v>
      </c>
      <c r="E329" s="4" t="s">
        <v>72</v>
      </c>
      <c r="F329" s="4"/>
      <c r="G329" s="4" t="s">
        <v>185</v>
      </c>
      <c r="H329" s="4"/>
      <c r="I329" s="4">
        <v>40500</v>
      </c>
      <c r="J329" s="4">
        <v>10</v>
      </c>
      <c r="K329" s="4">
        <v>15.5</v>
      </c>
      <c r="L329" s="4">
        <v>46000</v>
      </c>
      <c r="M329" s="4">
        <v>7.9</v>
      </c>
      <c r="N329" s="4"/>
      <c r="O329" s="4"/>
      <c r="P329" s="4"/>
      <c r="Q329" s="4"/>
      <c r="R329" s="4"/>
      <c r="S329" s="4">
        <v>22200</v>
      </c>
      <c r="T329" s="4">
        <v>26800</v>
      </c>
      <c r="U329" s="4">
        <v>2.65</v>
      </c>
      <c r="V329" s="4">
        <v>1400</v>
      </c>
      <c r="W329" s="4">
        <v>31600</v>
      </c>
      <c r="X329" s="4"/>
      <c r="Y329" s="4">
        <v>1400</v>
      </c>
      <c r="Z329" s="4">
        <v>1400</v>
      </c>
      <c r="AA329" s="4">
        <v>1400</v>
      </c>
      <c r="AB329" s="4" t="s">
        <v>57</v>
      </c>
      <c r="AC329" s="4" t="s">
        <v>34</v>
      </c>
      <c r="AD329" s="4" t="s">
        <v>6</v>
      </c>
      <c r="AE329" s="4" t="s">
        <v>7</v>
      </c>
      <c r="AF329" s="4">
        <v>1</v>
      </c>
      <c r="AG329" s="4"/>
      <c r="AH329" s="4" t="s">
        <v>9</v>
      </c>
      <c r="AI329" s="4" t="s">
        <v>170</v>
      </c>
      <c r="AJ329" s="4"/>
      <c r="AK329" s="4"/>
      <c r="AL329" s="4"/>
      <c r="AM329" s="4" t="s">
        <v>109</v>
      </c>
      <c r="AN329" s="4" t="s">
        <v>8</v>
      </c>
      <c r="AO329" s="4" t="s">
        <v>8</v>
      </c>
      <c r="AP329" s="4" t="s">
        <v>8</v>
      </c>
      <c r="AQ329" s="4" t="s">
        <v>8</v>
      </c>
    </row>
    <row r="330" spans="1:43" x14ac:dyDescent="0.35">
      <c r="A330" s="2">
        <v>213885836</v>
      </c>
      <c r="B330" s="3" t="s">
        <v>0</v>
      </c>
      <c r="C330" s="3"/>
      <c r="D330" s="3" t="s">
        <v>51</v>
      </c>
      <c r="E330" s="3" t="s">
        <v>72</v>
      </c>
      <c r="F330" s="3"/>
      <c r="G330" s="3" t="s">
        <v>184</v>
      </c>
      <c r="H330" s="3"/>
      <c r="I330" s="3">
        <v>20600</v>
      </c>
      <c r="J330" s="3">
        <v>12.2</v>
      </c>
      <c r="K330" s="3">
        <v>18</v>
      </c>
      <c r="L330" s="3">
        <v>23800</v>
      </c>
      <c r="M330" s="3">
        <v>9.1</v>
      </c>
      <c r="N330" s="3"/>
      <c r="O330" s="3"/>
      <c r="P330" s="3"/>
      <c r="Q330" s="3"/>
      <c r="R330" s="3"/>
      <c r="S330" s="3">
        <v>22200</v>
      </c>
      <c r="T330" s="3">
        <v>26800</v>
      </c>
      <c r="U330" s="3">
        <v>2.65</v>
      </c>
      <c r="V330" s="3">
        <v>850</v>
      </c>
      <c r="W330" s="3">
        <v>22200</v>
      </c>
      <c r="X330" s="3"/>
      <c r="Y330" s="3">
        <v>850</v>
      </c>
      <c r="Z330" s="3">
        <v>670</v>
      </c>
      <c r="AA330" s="3">
        <v>670</v>
      </c>
      <c r="AB330" s="3" t="s">
        <v>57</v>
      </c>
      <c r="AC330" s="3" t="s">
        <v>34</v>
      </c>
      <c r="AD330" s="3" t="s">
        <v>6</v>
      </c>
      <c r="AE330" s="3" t="s">
        <v>7</v>
      </c>
      <c r="AF330" s="3">
        <v>1</v>
      </c>
      <c r="AG330" s="3"/>
      <c r="AH330" s="3" t="s">
        <v>9</v>
      </c>
      <c r="AI330" s="3" t="s">
        <v>170</v>
      </c>
      <c r="AJ330" s="3" t="s">
        <v>11</v>
      </c>
      <c r="AK330" s="3" t="s">
        <v>15</v>
      </c>
      <c r="AL330" s="3"/>
      <c r="AM330" s="1"/>
      <c r="AN330" s="3" t="s">
        <v>8</v>
      </c>
      <c r="AO330" s="3" t="s">
        <v>8</v>
      </c>
      <c r="AP330" s="3" t="s">
        <v>16</v>
      </c>
      <c r="AQ330" s="3" t="s">
        <v>8</v>
      </c>
    </row>
    <row r="331" spans="1:43" x14ac:dyDescent="0.35">
      <c r="A331" s="6">
        <v>213885835</v>
      </c>
      <c r="B331" s="4" t="s">
        <v>0</v>
      </c>
      <c r="C331" s="4"/>
      <c r="D331" s="4" t="s">
        <v>114</v>
      </c>
      <c r="E331" s="4" t="s">
        <v>72</v>
      </c>
      <c r="F331" s="4"/>
      <c r="G331" s="4" t="s">
        <v>184</v>
      </c>
      <c r="H331" s="4"/>
      <c r="I331" s="4">
        <v>20000</v>
      </c>
      <c r="J331" s="4">
        <v>10</v>
      </c>
      <c r="K331" s="4">
        <v>16</v>
      </c>
      <c r="L331" s="4">
        <v>23800</v>
      </c>
      <c r="M331" s="4">
        <v>8.5</v>
      </c>
      <c r="N331" s="4"/>
      <c r="O331" s="4"/>
      <c r="P331" s="4"/>
      <c r="Q331" s="4"/>
      <c r="R331" s="4"/>
      <c r="S331" s="4">
        <v>19000</v>
      </c>
      <c r="T331" s="4">
        <v>21200</v>
      </c>
      <c r="U331" s="4">
        <v>2.82</v>
      </c>
      <c r="V331" s="4">
        <v>850</v>
      </c>
      <c r="W331" s="4">
        <v>19000</v>
      </c>
      <c r="X331" s="4"/>
      <c r="Y331" s="4">
        <v>850</v>
      </c>
      <c r="Z331" s="4">
        <v>670</v>
      </c>
      <c r="AA331" s="4">
        <v>670</v>
      </c>
      <c r="AB331" s="4" t="s">
        <v>57</v>
      </c>
      <c r="AC331" s="4" t="s">
        <v>34</v>
      </c>
      <c r="AD331" s="4" t="s">
        <v>6</v>
      </c>
      <c r="AE331" s="4" t="s">
        <v>7</v>
      </c>
      <c r="AF331" s="4">
        <v>1</v>
      </c>
      <c r="AG331" s="4"/>
      <c r="AH331" s="4" t="s">
        <v>9</v>
      </c>
      <c r="AI331" s="4" t="s">
        <v>170</v>
      </c>
      <c r="AJ331" s="4" t="s">
        <v>11</v>
      </c>
      <c r="AK331" s="4"/>
      <c r="AL331" s="4"/>
      <c r="AM331" s="5"/>
      <c r="AN331" s="4" t="s">
        <v>8</v>
      </c>
      <c r="AO331" s="4" t="s">
        <v>8</v>
      </c>
      <c r="AP331" s="4" t="s">
        <v>13</v>
      </c>
      <c r="AQ331" s="4" t="s">
        <v>8</v>
      </c>
    </row>
    <row r="332" spans="1:43" x14ac:dyDescent="0.35">
      <c r="A332" s="2">
        <v>213880755</v>
      </c>
      <c r="B332" s="3" t="s">
        <v>177</v>
      </c>
      <c r="C332" s="3" t="s">
        <v>179</v>
      </c>
      <c r="D332" s="3" t="s">
        <v>181</v>
      </c>
      <c r="E332" s="3" t="s">
        <v>177</v>
      </c>
      <c r="F332" s="3"/>
      <c r="G332" s="3" t="s">
        <v>183</v>
      </c>
      <c r="H332" s="3"/>
      <c r="I332" s="3">
        <v>45000</v>
      </c>
      <c r="J332" s="3">
        <v>10</v>
      </c>
      <c r="K332" s="3">
        <v>15.2</v>
      </c>
      <c r="L332" s="3">
        <v>55000</v>
      </c>
      <c r="M332" s="3">
        <v>9.1999999999999993</v>
      </c>
      <c r="N332" s="3"/>
      <c r="O332" s="3"/>
      <c r="P332" s="3"/>
      <c r="Q332" s="3"/>
      <c r="R332" s="3"/>
      <c r="S332" s="3">
        <v>37000</v>
      </c>
      <c r="T332" s="3">
        <v>46500</v>
      </c>
      <c r="U332" s="3">
        <v>1.8</v>
      </c>
      <c r="V332" s="3">
        <v>1100</v>
      </c>
      <c r="W332" s="3">
        <v>37000</v>
      </c>
      <c r="X332" s="3"/>
      <c r="Y332" s="3">
        <v>1100</v>
      </c>
      <c r="Z332" s="3">
        <v>825</v>
      </c>
      <c r="AA332" s="3">
        <v>825</v>
      </c>
      <c r="AB332" s="3" t="s">
        <v>4</v>
      </c>
      <c r="AC332" s="3" t="s">
        <v>5</v>
      </c>
      <c r="AD332" s="3" t="s">
        <v>35</v>
      </c>
      <c r="AE332" s="3" t="s">
        <v>7</v>
      </c>
      <c r="AF332" s="3">
        <v>1</v>
      </c>
      <c r="AG332" s="3" t="s">
        <v>12</v>
      </c>
      <c r="AH332" s="3" t="s">
        <v>9</v>
      </c>
      <c r="AI332" s="3" t="s">
        <v>10</v>
      </c>
      <c r="AJ332" s="3" t="s">
        <v>11</v>
      </c>
      <c r="AK332" s="3"/>
      <c r="AL332" s="3"/>
      <c r="AM332" s="1"/>
      <c r="AN332" s="3" t="s">
        <v>8</v>
      </c>
      <c r="AO332" s="3" t="s">
        <v>12</v>
      </c>
      <c r="AP332" s="3" t="s">
        <v>13</v>
      </c>
      <c r="AQ332" s="3" t="s">
        <v>8</v>
      </c>
    </row>
    <row r="333" spans="1:43" x14ac:dyDescent="0.35">
      <c r="A333" s="6">
        <v>213386490</v>
      </c>
      <c r="B333" s="4" t="s">
        <v>177</v>
      </c>
      <c r="C333" s="4" t="s">
        <v>179</v>
      </c>
      <c r="D333" s="4" t="s">
        <v>178</v>
      </c>
      <c r="E333" s="4" t="s">
        <v>177</v>
      </c>
      <c r="F333" s="4"/>
      <c r="G333" s="4" t="s">
        <v>182</v>
      </c>
      <c r="H333" s="4"/>
      <c r="I333" s="4">
        <v>35000</v>
      </c>
      <c r="J333" s="4">
        <v>10</v>
      </c>
      <c r="K333" s="4">
        <v>15.2</v>
      </c>
      <c r="L333" s="4">
        <v>39000</v>
      </c>
      <c r="M333" s="4">
        <v>10</v>
      </c>
      <c r="N333" s="4">
        <v>36000</v>
      </c>
      <c r="O333" s="4">
        <v>10.199999999999999</v>
      </c>
      <c r="P333" s="4">
        <v>14.8</v>
      </c>
      <c r="Q333" s="4">
        <v>37000</v>
      </c>
      <c r="R333" s="4">
        <v>9.6</v>
      </c>
      <c r="S333" s="4">
        <v>33000</v>
      </c>
      <c r="T333" s="4">
        <v>32000</v>
      </c>
      <c r="U333" s="4">
        <v>2</v>
      </c>
      <c r="V333" s="4">
        <v>940</v>
      </c>
      <c r="W333" s="4">
        <v>33000</v>
      </c>
      <c r="X333" s="4"/>
      <c r="Y333" s="4">
        <v>940</v>
      </c>
      <c r="Z333" s="4">
        <v>710</v>
      </c>
      <c r="AA333" s="4">
        <v>710</v>
      </c>
      <c r="AB333" s="4" t="s">
        <v>4</v>
      </c>
      <c r="AC333" s="4" t="s">
        <v>5</v>
      </c>
      <c r="AD333" s="4" t="s">
        <v>35</v>
      </c>
      <c r="AE333" s="4" t="s">
        <v>7</v>
      </c>
      <c r="AF333" s="4">
        <v>1</v>
      </c>
      <c r="AG333" s="4" t="s">
        <v>8</v>
      </c>
      <c r="AH333" s="4" t="s">
        <v>9</v>
      </c>
      <c r="AI333" s="4" t="s">
        <v>10</v>
      </c>
      <c r="AJ333" s="4" t="s">
        <v>11</v>
      </c>
      <c r="AK333" s="4"/>
      <c r="AL333" s="4"/>
      <c r="AM333" s="5"/>
      <c r="AN333" s="4" t="s">
        <v>8</v>
      </c>
      <c r="AO333" s="4" t="s">
        <v>12</v>
      </c>
      <c r="AP333" s="4" t="s">
        <v>13</v>
      </c>
      <c r="AQ333" s="4" t="s">
        <v>8</v>
      </c>
    </row>
    <row r="334" spans="1:43" x14ac:dyDescent="0.35">
      <c r="A334" s="2">
        <v>213352688</v>
      </c>
      <c r="B334" s="3" t="s">
        <v>0</v>
      </c>
      <c r="C334" s="3" t="s">
        <v>1</v>
      </c>
      <c r="D334" s="3" t="s">
        <v>36</v>
      </c>
      <c r="E334" s="3" t="s">
        <v>0</v>
      </c>
      <c r="F334" s="3"/>
      <c r="G334" s="3" t="s">
        <v>104</v>
      </c>
      <c r="H334" s="3"/>
      <c r="I334" s="3">
        <v>54000</v>
      </c>
      <c r="J334" s="3">
        <v>10</v>
      </c>
      <c r="K334" s="3">
        <v>16</v>
      </c>
      <c r="L334" s="3">
        <v>55000</v>
      </c>
      <c r="M334" s="3">
        <v>8.8000000000000007</v>
      </c>
      <c r="N334" s="3"/>
      <c r="O334" s="3"/>
      <c r="P334" s="3"/>
      <c r="Q334" s="3"/>
      <c r="R334" s="3"/>
      <c r="S334" s="3">
        <v>42000</v>
      </c>
      <c r="T334" s="3">
        <v>38500</v>
      </c>
      <c r="U334" s="3">
        <v>1.9</v>
      </c>
      <c r="V334" s="3">
        <v>1650</v>
      </c>
      <c r="W334" s="3">
        <v>42000</v>
      </c>
      <c r="X334" s="3"/>
      <c r="Y334" s="3">
        <v>1650</v>
      </c>
      <c r="Z334" s="3">
        <v>1650</v>
      </c>
      <c r="AA334" s="3">
        <v>1650</v>
      </c>
      <c r="AB334" s="3" t="s">
        <v>4</v>
      </c>
      <c r="AC334" s="3" t="s">
        <v>5</v>
      </c>
      <c r="AD334" s="3" t="s">
        <v>6</v>
      </c>
      <c r="AE334" s="3" t="s">
        <v>7</v>
      </c>
      <c r="AF334" s="3">
        <v>1</v>
      </c>
      <c r="AG334" s="3" t="s">
        <v>8</v>
      </c>
      <c r="AH334" s="3" t="s">
        <v>9</v>
      </c>
      <c r="AI334" s="3" t="s">
        <v>10</v>
      </c>
      <c r="AJ334" s="3" t="s">
        <v>11</v>
      </c>
      <c r="AK334" s="3"/>
      <c r="AL334" s="3"/>
      <c r="AM334" s="1"/>
      <c r="AN334" s="3" t="s">
        <v>8</v>
      </c>
      <c r="AO334" s="3" t="s">
        <v>8</v>
      </c>
      <c r="AP334" s="3" t="s">
        <v>13</v>
      </c>
      <c r="AQ334" s="3" t="s">
        <v>8</v>
      </c>
    </row>
    <row r="335" spans="1:43" x14ac:dyDescent="0.35">
      <c r="A335" s="6">
        <v>213352687</v>
      </c>
      <c r="B335" s="4" t="s">
        <v>0</v>
      </c>
      <c r="C335" s="4" t="s">
        <v>1</v>
      </c>
      <c r="D335" s="4" t="s">
        <v>36</v>
      </c>
      <c r="E335" s="4" t="s">
        <v>0</v>
      </c>
      <c r="F335" s="4"/>
      <c r="G335" s="4" t="s">
        <v>112</v>
      </c>
      <c r="H335" s="4"/>
      <c r="I335" s="4">
        <v>45000</v>
      </c>
      <c r="J335" s="4">
        <v>11.7</v>
      </c>
      <c r="K335" s="4">
        <v>17</v>
      </c>
      <c r="L335" s="4">
        <v>47000</v>
      </c>
      <c r="M335" s="4">
        <v>8.8000000000000007</v>
      </c>
      <c r="N335" s="4"/>
      <c r="O335" s="4"/>
      <c r="P335" s="4"/>
      <c r="Q335" s="4"/>
      <c r="R335" s="4"/>
      <c r="S335" s="4">
        <v>39000</v>
      </c>
      <c r="T335" s="4">
        <v>33200</v>
      </c>
      <c r="U335" s="4">
        <v>2.1</v>
      </c>
      <c r="V335" s="4">
        <v>1500</v>
      </c>
      <c r="W335" s="4">
        <v>39000</v>
      </c>
      <c r="X335" s="4"/>
      <c r="Y335" s="4">
        <v>1500</v>
      </c>
      <c r="Z335" s="4">
        <v>1500</v>
      </c>
      <c r="AA335" s="4">
        <v>1500</v>
      </c>
      <c r="AB335" s="4" t="s">
        <v>4</v>
      </c>
      <c r="AC335" s="4" t="s">
        <v>5</v>
      </c>
      <c r="AD335" s="4" t="s">
        <v>6</v>
      </c>
      <c r="AE335" s="4" t="s">
        <v>7</v>
      </c>
      <c r="AF335" s="4">
        <v>1</v>
      </c>
      <c r="AG335" s="4" t="s">
        <v>8</v>
      </c>
      <c r="AH335" s="4" t="s">
        <v>9</v>
      </c>
      <c r="AI335" s="4" t="s">
        <v>10</v>
      </c>
      <c r="AJ335" s="4" t="s">
        <v>11</v>
      </c>
      <c r="AK335" s="4" t="s">
        <v>15</v>
      </c>
      <c r="AL335" s="4"/>
      <c r="AM335" s="5"/>
      <c r="AN335" s="4" t="s">
        <v>12</v>
      </c>
      <c r="AO335" s="4" t="s">
        <v>8</v>
      </c>
      <c r="AP335" s="4" t="s">
        <v>16</v>
      </c>
      <c r="AQ335" s="4" t="s">
        <v>8</v>
      </c>
    </row>
    <row r="336" spans="1:43" x14ac:dyDescent="0.35">
      <c r="A336" s="2">
        <v>213352686</v>
      </c>
      <c r="B336" s="3" t="s">
        <v>0</v>
      </c>
      <c r="C336" s="3" t="s">
        <v>1</v>
      </c>
      <c r="D336" s="3" t="s">
        <v>36</v>
      </c>
      <c r="E336" s="3" t="s">
        <v>0</v>
      </c>
      <c r="F336" s="3"/>
      <c r="G336" s="3" t="s">
        <v>105</v>
      </c>
      <c r="H336" s="3"/>
      <c r="I336" s="3">
        <v>35200</v>
      </c>
      <c r="J336" s="3">
        <v>12</v>
      </c>
      <c r="K336" s="3">
        <v>18</v>
      </c>
      <c r="L336" s="3">
        <v>36000</v>
      </c>
      <c r="M336" s="3">
        <v>8.8000000000000007</v>
      </c>
      <c r="N336" s="3"/>
      <c r="O336" s="3"/>
      <c r="P336" s="3"/>
      <c r="Q336" s="3"/>
      <c r="R336" s="3"/>
      <c r="S336" s="3">
        <v>32000</v>
      </c>
      <c r="T336" s="3">
        <v>29200</v>
      </c>
      <c r="U336" s="3">
        <v>2</v>
      </c>
      <c r="V336" s="3">
        <v>1100</v>
      </c>
      <c r="W336" s="3">
        <v>32000</v>
      </c>
      <c r="X336" s="3"/>
      <c r="Y336" s="3">
        <v>1100</v>
      </c>
      <c r="Z336" s="3">
        <v>1100</v>
      </c>
      <c r="AA336" s="3">
        <v>1100</v>
      </c>
      <c r="AB336" s="3" t="s">
        <v>4</v>
      </c>
      <c r="AC336" s="3" t="s">
        <v>5</v>
      </c>
      <c r="AD336" s="3" t="s">
        <v>6</v>
      </c>
      <c r="AE336" s="3" t="s">
        <v>7</v>
      </c>
      <c r="AF336" s="3">
        <v>1</v>
      </c>
      <c r="AG336" s="3" t="s">
        <v>8</v>
      </c>
      <c r="AH336" s="3" t="s">
        <v>9</v>
      </c>
      <c r="AI336" s="3" t="s">
        <v>10</v>
      </c>
      <c r="AJ336" s="3" t="s">
        <v>11</v>
      </c>
      <c r="AK336" s="3" t="s">
        <v>15</v>
      </c>
      <c r="AL336" s="3"/>
      <c r="AM336" s="1"/>
      <c r="AN336" s="3" t="s">
        <v>12</v>
      </c>
      <c r="AO336" s="3" t="s">
        <v>8</v>
      </c>
      <c r="AP336" s="3" t="s">
        <v>16</v>
      </c>
      <c r="AQ336" s="3" t="s">
        <v>8</v>
      </c>
    </row>
    <row r="337" spans="1:43" x14ac:dyDescent="0.35">
      <c r="A337" s="6">
        <v>213352685</v>
      </c>
      <c r="B337" s="4" t="s">
        <v>0</v>
      </c>
      <c r="C337" s="4" t="s">
        <v>1</v>
      </c>
      <c r="D337" s="4" t="s">
        <v>51</v>
      </c>
      <c r="E337" s="4" t="s">
        <v>0</v>
      </c>
      <c r="F337" s="4"/>
      <c r="G337" s="4" t="s">
        <v>105</v>
      </c>
      <c r="H337" s="4"/>
      <c r="I337" s="4">
        <v>34200</v>
      </c>
      <c r="J337" s="4">
        <v>11.2</v>
      </c>
      <c r="K337" s="4">
        <v>17</v>
      </c>
      <c r="L337" s="4">
        <v>36000</v>
      </c>
      <c r="M337" s="4">
        <v>8.8000000000000007</v>
      </c>
      <c r="N337" s="4"/>
      <c r="O337" s="4"/>
      <c r="P337" s="4"/>
      <c r="Q337" s="4"/>
      <c r="R337" s="4"/>
      <c r="S337" s="4">
        <v>27600</v>
      </c>
      <c r="T337" s="4">
        <v>25200</v>
      </c>
      <c r="U337" s="4">
        <v>1.9</v>
      </c>
      <c r="V337" s="4">
        <v>1100</v>
      </c>
      <c r="W337" s="4">
        <v>27600</v>
      </c>
      <c r="X337" s="4"/>
      <c r="Y337" s="4">
        <v>1100</v>
      </c>
      <c r="Z337" s="4">
        <v>1100</v>
      </c>
      <c r="AA337" s="4">
        <v>1100</v>
      </c>
      <c r="AB337" s="4" t="s">
        <v>4</v>
      </c>
      <c r="AC337" s="4" t="s">
        <v>5</v>
      </c>
      <c r="AD337" s="4" t="s">
        <v>6</v>
      </c>
      <c r="AE337" s="4" t="s">
        <v>7</v>
      </c>
      <c r="AF337" s="4">
        <v>1</v>
      </c>
      <c r="AG337" s="4" t="s">
        <v>8</v>
      </c>
      <c r="AH337" s="4" t="s">
        <v>9</v>
      </c>
      <c r="AI337" s="4" t="s">
        <v>10</v>
      </c>
      <c r="AJ337" s="4" t="s">
        <v>11</v>
      </c>
      <c r="AK337" s="4"/>
      <c r="AL337" s="4"/>
      <c r="AM337" s="5"/>
      <c r="AN337" s="4" t="s">
        <v>8</v>
      </c>
      <c r="AO337" s="4" t="s">
        <v>8</v>
      </c>
      <c r="AP337" s="4" t="s">
        <v>13</v>
      </c>
      <c r="AQ337" s="4" t="s">
        <v>8</v>
      </c>
    </row>
    <row r="338" spans="1:43" x14ac:dyDescent="0.35">
      <c r="A338" s="2">
        <v>213352684</v>
      </c>
      <c r="B338" s="3" t="s">
        <v>0</v>
      </c>
      <c r="C338" s="3" t="s">
        <v>1</v>
      </c>
      <c r="D338" s="3" t="s">
        <v>51</v>
      </c>
      <c r="E338" s="3" t="s">
        <v>0</v>
      </c>
      <c r="F338" s="3"/>
      <c r="G338" s="3" t="s">
        <v>113</v>
      </c>
      <c r="H338" s="3"/>
      <c r="I338" s="3">
        <v>24000</v>
      </c>
      <c r="J338" s="3">
        <v>13</v>
      </c>
      <c r="K338" s="3">
        <v>19</v>
      </c>
      <c r="L338" s="3">
        <v>24000</v>
      </c>
      <c r="M338" s="3">
        <v>8.8000000000000007</v>
      </c>
      <c r="N338" s="3"/>
      <c r="O338" s="3"/>
      <c r="P338" s="3"/>
      <c r="Q338" s="3"/>
      <c r="R338" s="3"/>
      <c r="S338" s="3">
        <v>22400</v>
      </c>
      <c r="T338" s="3">
        <v>19600</v>
      </c>
      <c r="U338" s="3">
        <v>2.1</v>
      </c>
      <c r="V338" s="3">
        <v>800</v>
      </c>
      <c r="W338" s="3">
        <v>22400</v>
      </c>
      <c r="X338" s="3"/>
      <c r="Y338" s="3">
        <v>800</v>
      </c>
      <c r="Z338" s="3">
        <v>800</v>
      </c>
      <c r="AA338" s="3">
        <v>800</v>
      </c>
      <c r="AB338" s="3" t="s">
        <v>4</v>
      </c>
      <c r="AC338" s="3" t="s">
        <v>5</v>
      </c>
      <c r="AD338" s="3" t="s">
        <v>6</v>
      </c>
      <c r="AE338" s="3" t="s">
        <v>7</v>
      </c>
      <c r="AF338" s="3">
        <v>1</v>
      </c>
      <c r="AG338" s="3" t="s">
        <v>8</v>
      </c>
      <c r="AH338" s="3" t="s">
        <v>9</v>
      </c>
      <c r="AI338" s="3" t="s">
        <v>10</v>
      </c>
      <c r="AJ338" s="3" t="s">
        <v>11</v>
      </c>
      <c r="AK338" s="3" t="s">
        <v>15</v>
      </c>
      <c r="AL338" s="3"/>
      <c r="AM338" s="1"/>
      <c r="AN338" s="3" t="s">
        <v>12</v>
      </c>
      <c r="AO338" s="3" t="s">
        <v>8</v>
      </c>
      <c r="AP338" s="3" t="s">
        <v>16</v>
      </c>
      <c r="AQ338" s="3" t="s">
        <v>8</v>
      </c>
    </row>
    <row r="339" spans="1:43" x14ac:dyDescent="0.35">
      <c r="A339" s="6">
        <v>211887782</v>
      </c>
      <c r="B339" s="4" t="s">
        <v>0</v>
      </c>
      <c r="C339" s="4" t="s">
        <v>106</v>
      </c>
      <c r="D339" s="4" t="s">
        <v>107</v>
      </c>
      <c r="E339" s="4" t="s">
        <v>0</v>
      </c>
      <c r="F339" s="4"/>
      <c r="G339" s="4" t="s">
        <v>162</v>
      </c>
      <c r="H339" s="4"/>
      <c r="I339" s="4">
        <v>54000</v>
      </c>
      <c r="J339" s="4">
        <v>10</v>
      </c>
      <c r="K339" s="4">
        <v>16</v>
      </c>
      <c r="L339" s="4">
        <v>54000</v>
      </c>
      <c r="M339" s="4">
        <v>8.5</v>
      </c>
      <c r="N339" s="4"/>
      <c r="O339" s="4"/>
      <c r="P339" s="4"/>
      <c r="Q339" s="4"/>
      <c r="R339" s="4"/>
      <c r="S339" s="4">
        <v>35600</v>
      </c>
      <c r="T339" s="4">
        <v>38500</v>
      </c>
      <c r="U339" s="4">
        <v>1.9</v>
      </c>
      <c r="V339" s="4">
        <v>1800</v>
      </c>
      <c r="W339" s="4">
        <v>35600</v>
      </c>
      <c r="X339" s="4"/>
      <c r="Y339" s="4">
        <v>1800</v>
      </c>
      <c r="Z339" s="4">
        <v>1450</v>
      </c>
      <c r="AA339" s="4">
        <v>1450</v>
      </c>
      <c r="AB339" s="4" t="s">
        <v>4</v>
      </c>
      <c r="AC339" s="4" t="s">
        <v>5</v>
      </c>
      <c r="AD339" s="4" t="s">
        <v>6</v>
      </c>
      <c r="AE339" s="4" t="s">
        <v>7</v>
      </c>
      <c r="AF339" s="4">
        <v>1</v>
      </c>
      <c r="AG339" s="4" t="s">
        <v>8</v>
      </c>
      <c r="AH339" s="4" t="s">
        <v>9</v>
      </c>
      <c r="AI339" s="4" t="s">
        <v>10</v>
      </c>
      <c r="AJ339" s="4" t="s">
        <v>11</v>
      </c>
      <c r="AK339" s="4"/>
      <c r="AL339" s="4"/>
      <c r="AM339" s="4" t="s">
        <v>109</v>
      </c>
      <c r="AN339" s="4" t="s">
        <v>8</v>
      </c>
      <c r="AO339" s="4" t="s">
        <v>8</v>
      </c>
      <c r="AP339" s="4" t="s">
        <v>13</v>
      </c>
      <c r="AQ339" s="4" t="s">
        <v>8</v>
      </c>
    </row>
    <row r="340" spans="1:43" x14ac:dyDescent="0.35">
      <c r="A340" s="2">
        <v>211887781</v>
      </c>
      <c r="B340" s="3" t="s">
        <v>0</v>
      </c>
      <c r="C340" s="3" t="s">
        <v>106</v>
      </c>
      <c r="D340" s="3" t="s">
        <v>107</v>
      </c>
      <c r="E340" s="3" t="s">
        <v>0</v>
      </c>
      <c r="F340" s="3"/>
      <c r="G340" s="3" t="s">
        <v>161</v>
      </c>
      <c r="H340" s="3"/>
      <c r="I340" s="3">
        <v>45000</v>
      </c>
      <c r="J340" s="3">
        <v>11.2</v>
      </c>
      <c r="K340" s="3">
        <v>17</v>
      </c>
      <c r="L340" s="3">
        <v>47000</v>
      </c>
      <c r="M340" s="3">
        <v>8.5</v>
      </c>
      <c r="N340" s="3"/>
      <c r="O340" s="3"/>
      <c r="P340" s="3"/>
      <c r="Q340" s="3"/>
      <c r="R340" s="3"/>
      <c r="S340" s="3">
        <v>32000</v>
      </c>
      <c r="T340" s="3">
        <v>34400</v>
      </c>
      <c r="U340" s="3">
        <v>2</v>
      </c>
      <c r="V340" s="3">
        <v>1550</v>
      </c>
      <c r="W340" s="3">
        <v>32000</v>
      </c>
      <c r="X340" s="3"/>
      <c r="Y340" s="3">
        <v>1550</v>
      </c>
      <c r="Z340" s="3">
        <v>1200</v>
      </c>
      <c r="AA340" s="3">
        <v>1200</v>
      </c>
      <c r="AB340" s="3" t="s">
        <v>4</v>
      </c>
      <c r="AC340" s="3" t="s">
        <v>5</v>
      </c>
      <c r="AD340" s="3" t="s">
        <v>6</v>
      </c>
      <c r="AE340" s="3" t="s">
        <v>7</v>
      </c>
      <c r="AF340" s="3">
        <v>1</v>
      </c>
      <c r="AG340" s="3" t="s">
        <v>8</v>
      </c>
      <c r="AH340" s="3" t="s">
        <v>9</v>
      </c>
      <c r="AI340" s="3" t="s">
        <v>10</v>
      </c>
      <c r="AJ340" s="3" t="s">
        <v>11</v>
      </c>
      <c r="AK340" s="3"/>
      <c r="AL340" s="3"/>
      <c r="AM340" s="3" t="s">
        <v>109</v>
      </c>
      <c r="AN340" s="3" t="s">
        <v>8</v>
      </c>
      <c r="AO340" s="3" t="s">
        <v>8</v>
      </c>
      <c r="AP340" s="3" t="s">
        <v>13</v>
      </c>
      <c r="AQ340" s="3" t="s">
        <v>8</v>
      </c>
    </row>
    <row r="341" spans="1:43" x14ac:dyDescent="0.35">
      <c r="A341" s="6">
        <v>211887780</v>
      </c>
      <c r="B341" s="4" t="s">
        <v>0</v>
      </c>
      <c r="C341" s="4" t="s">
        <v>106</v>
      </c>
      <c r="D341" s="4" t="s">
        <v>107</v>
      </c>
      <c r="E341" s="4" t="s">
        <v>0</v>
      </c>
      <c r="F341" s="4"/>
      <c r="G341" s="4" t="s">
        <v>160</v>
      </c>
      <c r="H341" s="4"/>
      <c r="I341" s="4">
        <v>36000</v>
      </c>
      <c r="J341" s="4">
        <v>12</v>
      </c>
      <c r="K341" s="4">
        <v>18</v>
      </c>
      <c r="L341" s="4">
        <v>36000</v>
      </c>
      <c r="M341" s="4">
        <v>8.5</v>
      </c>
      <c r="N341" s="4"/>
      <c r="O341" s="4"/>
      <c r="P341" s="4"/>
      <c r="Q341" s="4"/>
      <c r="R341" s="4"/>
      <c r="S341" s="4">
        <v>24000</v>
      </c>
      <c r="T341" s="4">
        <v>28000</v>
      </c>
      <c r="U341" s="4">
        <v>2.1</v>
      </c>
      <c r="V341" s="4">
        <v>1200</v>
      </c>
      <c r="W341" s="4">
        <v>24000</v>
      </c>
      <c r="X341" s="4"/>
      <c r="Y341" s="4">
        <v>1200</v>
      </c>
      <c r="Z341" s="4">
        <v>950</v>
      </c>
      <c r="AA341" s="4">
        <v>950</v>
      </c>
      <c r="AB341" s="4" t="s">
        <v>4</v>
      </c>
      <c r="AC341" s="4" t="s">
        <v>5</v>
      </c>
      <c r="AD341" s="4" t="s">
        <v>6</v>
      </c>
      <c r="AE341" s="4" t="s">
        <v>7</v>
      </c>
      <c r="AF341" s="4">
        <v>1</v>
      </c>
      <c r="AG341" s="4" t="s">
        <v>8</v>
      </c>
      <c r="AH341" s="4" t="s">
        <v>9</v>
      </c>
      <c r="AI341" s="4" t="s">
        <v>10</v>
      </c>
      <c r="AJ341" s="4" t="s">
        <v>11</v>
      </c>
      <c r="AK341" s="4" t="s">
        <v>15</v>
      </c>
      <c r="AL341" s="4"/>
      <c r="AM341" s="4" t="s">
        <v>109</v>
      </c>
      <c r="AN341" s="4" t="s">
        <v>12</v>
      </c>
      <c r="AO341" s="4" t="s">
        <v>8</v>
      </c>
      <c r="AP341" s="4" t="s">
        <v>16</v>
      </c>
      <c r="AQ341" s="4" t="s">
        <v>8</v>
      </c>
    </row>
    <row r="342" spans="1:43" x14ac:dyDescent="0.35">
      <c r="A342" s="2">
        <v>211887779</v>
      </c>
      <c r="B342" s="3" t="s">
        <v>0</v>
      </c>
      <c r="C342" s="3" t="s">
        <v>106</v>
      </c>
      <c r="D342" s="3" t="s">
        <v>114</v>
      </c>
      <c r="E342" s="3" t="s">
        <v>0</v>
      </c>
      <c r="F342" s="3"/>
      <c r="G342" s="3" t="s">
        <v>160</v>
      </c>
      <c r="H342" s="3"/>
      <c r="I342" s="3">
        <v>34200</v>
      </c>
      <c r="J342" s="3">
        <v>10</v>
      </c>
      <c r="K342" s="3">
        <v>16.5</v>
      </c>
      <c r="L342" s="3">
        <v>36000</v>
      </c>
      <c r="M342" s="3">
        <v>8.5</v>
      </c>
      <c r="N342" s="3"/>
      <c r="O342" s="3"/>
      <c r="P342" s="3"/>
      <c r="Q342" s="3"/>
      <c r="R342" s="3"/>
      <c r="S342" s="3">
        <v>24000</v>
      </c>
      <c r="T342" s="3"/>
      <c r="U342" s="3"/>
      <c r="V342" s="3">
        <v>1200</v>
      </c>
      <c r="W342" s="3">
        <v>24000</v>
      </c>
      <c r="X342" s="3"/>
      <c r="Y342" s="3">
        <v>1200</v>
      </c>
      <c r="Z342" s="3">
        <v>950</v>
      </c>
      <c r="AA342" s="3">
        <v>950</v>
      </c>
      <c r="AB342" s="3" t="s">
        <v>4</v>
      </c>
      <c r="AC342" s="3" t="s">
        <v>5</v>
      </c>
      <c r="AD342" s="3" t="s">
        <v>6</v>
      </c>
      <c r="AE342" s="3" t="s">
        <v>7</v>
      </c>
      <c r="AF342" s="3">
        <v>1</v>
      </c>
      <c r="AG342" s="3" t="s">
        <v>8</v>
      </c>
      <c r="AH342" s="3" t="s">
        <v>9</v>
      </c>
      <c r="AI342" s="3" t="s">
        <v>10</v>
      </c>
      <c r="AJ342" s="3"/>
      <c r="AK342" s="3"/>
      <c r="AL342" s="3"/>
      <c r="AM342" s="1"/>
      <c r="AN342" s="3" t="s">
        <v>8</v>
      </c>
      <c r="AO342" s="3" t="s">
        <v>8</v>
      </c>
      <c r="AP342" s="3" t="s">
        <v>8</v>
      </c>
      <c r="AQ342" s="3" t="s">
        <v>8</v>
      </c>
    </row>
    <row r="343" spans="1:43" x14ac:dyDescent="0.35">
      <c r="A343" s="6">
        <v>211887778</v>
      </c>
      <c r="B343" s="4" t="s">
        <v>0</v>
      </c>
      <c r="C343" s="4" t="s">
        <v>106</v>
      </c>
      <c r="D343" s="4" t="s">
        <v>114</v>
      </c>
      <c r="E343" s="4" t="s">
        <v>0</v>
      </c>
      <c r="F343" s="4"/>
      <c r="G343" s="4" t="s">
        <v>159</v>
      </c>
      <c r="H343" s="4"/>
      <c r="I343" s="4">
        <v>23400</v>
      </c>
      <c r="J343" s="4">
        <v>12</v>
      </c>
      <c r="K343" s="4">
        <v>18.5</v>
      </c>
      <c r="L343" s="4">
        <v>24000</v>
      </c>
      <c r="M343" s="4">
        <v>8.5</v>
      </c>
      <c r="N343" s="4"/>
      <c r="O343" s="4"/>
      <c r="P343" s="4"/>
      <c r="Q343" s="4"/>
      <c r="R343" s="4"/>
      <c r="S343" s="4">
        <v>19200</v>
      </c>
      <c r="T343" s="4">
        <v>17600</v>
      </c>
      <c r="U343" s="4">
        <v>2.1</v>
      </c>
      <c r="V343" s="4">
        <v>850</v>
      </c>
      <c r="W343" s="4">
        <v>19200</v>
      </c>
      <c r="X343" s="4"/>
      <c r="Y343" s="4">
        <v>850</v>
      </c>
      <c r="Z343" s="4">
        <v>670</v>
      </c>
      <c r="AA343" s="4">
        <v>670</v>
      </c>
      <c r="AB343" s="4" t="s">
        <v>4</v>
      </c>
      <c r="AC343" s="4" t="s">
        <v>5</v>
      </c>
      <c r="AD343" s="4" t="s">
        <v>6</v>
      </c>
      <c r="AE343" s="4" t="s">
        <v>7</v>
      </c>
      <c r="AF343" s="4">
        <v>1</v>
      </c>
      <c r="AG343" s="4" t="s">
        <v>8</v>
      </c>
      <c r="AH343" s="4" t="s">
        <v>9</v>
      </c>
      <c r="AI343" s="4" t="s">
        <v>10</v>
      </c>
      <c r="AJ343" s="4" t="s">
        <v>11</v>
      </c>
      <c r="AK343" s="4" t="s">
        <v>15</v>
      </c>
      <c r="AL343" s="4"/>
      <c r="AM343" s="5"/>
      <c r="AN343" s="4" t="s">
        <v>12</v>
      </c>
      <c r="AO343" s="4" t="s">
        <v>8</v>
      </c>
      <c r="AP343" s="4" t="s">
        <v>16</v>
      </c>
      <c r="AQ343" s="4" t="s">
        <v>8</v>
      </c>
    </row>
    <row r="344" spans="1:43" x14ac:dyDescent="0.35">
      <c r="A344" s="2">
        <v>211594474</v>
      </c>
      <c r="B344" s="3" t="s">
        <v>177</v>
      </c>
      <c r="C344" s="3" t="s">
        <v>179</v>
      </c>
      <c r="D344" s="3" t="s">
        <v>181</v>
      </c>
      <c r="E344" s="3" t="s">
        <v>177</v>
      </c>
      <c r="F344" s="3"/>
      <c r="G344" s="3" t="s">
        <v>180</v>
      </c>
      <c r="H344" s="3"/>
      <c r="I344" s="3">
        <v>55000</v>
      </c>
      <c r="J344" s="3">
        <v>8.8000000000000007</v>
      </c>
      <c r="K344" s="3">
        <v>15.3</v>
      </c>
      <c r="L344" s="3">
        <v>59000</v>
      </c>
      <c r="M344" s="3">
        <v>9.4</v>
      </c>
      <c r="N344" s="3">
        <v>55000</v>
      </c>
      <c r="O344" s="3">
        <v>9</v>
      </c>
      <c r="P344" s="3">
        <v>16.399999999999999</v>
      </c>
      <c r="Q344" s="3">
        <v>59000</v>
      </c>
      <c r="R344" s="3">
        <v>10.5</v>
      </c>
      <c r="S344" s="3">
        <v>42000</v>
      </c>
      <c r="T344" s="3">
        <v>48500</v>
      </c>
      <c r="U344" s="3">
        <v>1.91</v>
      </c>
      <c r="V344" s="3">
        <v>1800</v>
      </c>
      <c r="W344" s="3">
        <v>42000</v>
      </c>
      <c r="X344" s="3"/>
      <c r="Y344" s="3">
        <v>1800</v>
      </c>
      <c r="Z344" s="3">
        <v>1340</v>
      </c>
      <c r="AA344" s="3">
        <v>1040</v>
      </c>
      <c r="AB344" s="3" t="s">
        <v>4</v>
      </c>
      <c r="AC344" s="3" t="s">
        <v>5</v>
      </c>
      <c r="AD344" s="3" t="s">
        <v>6</v>
      </c>
      <c r="AE344" s="3" t="s">
        <v>7</v>
      </c>
      <c r="AF344" s="3">
        <v>1</v>
      </c>
      <c r="AG344" s="3" t="s">
        <v>12</v>
      </c>
      <c r="AH344" s="3" t="s">
        <v>9</v>
      </c>
      <c r="AI344" s="3" t="s">
        <v>10</v>
      </c>
      <c r="AJ344" s="3"/>
      <c r="AK344" s="3"/>
      <c r="AL344" s="3"/>
      <c r="AM344" s="1"/>
      <c r="AN344" s="3" t="s">
        <v>8</v>
      </c>
      <c r="AO344" s="3" t="s">
        <v>12</v>
      </c>
      <c r="AP344" s="3" t="s">
        <v>8</v>
      </c>
      <c r="AQ344" s="3" t="s">
        <v>8</v>
      </c>
    </row>
    <row r="345" spans="1:43" x14ac:dyDescent="0.35">
      <c r="A345" s="6">
        <v>211594473</v>
      </c>
      <c r="B345" s="4" t="s">
        <v>177</v>
      </c>
      <c r="C345" s="4" t="s">
        <v>179</v>
      </c>
      <c r="D345" s="4" t="s">
        <v>178</v>
      </c>
      <c r="E345" s="4" t="s">
        <v>177</v>
      </c>
      <c r="F345" s="4"/>
      <c r="G345" s="4" t="s">
        <v>3</v>
      </c>
      <c r="H345" s="4"/>
      <c r="I345" s="4">
        <v>36000</v>
      </c>
      <c r="J345" s="4">
        <v>10</v>
      </c>
      <c r="K345" s="4">
        <v>16</v>
      </c>
      <c r="L345" s="4">
        <v>40000</v>
      </c>
      <c r="M345" s="4">
        <v>9.5</v>
      </c>
      <c r="N345" s="4">
        <v>36000</v>
      </c>
      <c r="O345" s="4">
        <v>10.5</v>
      </c>
      <c r="P345" s="4">
        <v>18</v>
      </c>
      <c r="Q345" s="4">
        <v>41500</v>
      </c>
      <c r="R345" s="4">
        <v>10.5</v>
      </c>
      <c r="S345" s="4">
        <v>30400</v>
      </c>
      <c r="T345" s="4">
        <v>34400</v>
      </c>
      <c r="U345" s="4">
        <v>1.97</v>
      </c>
      <c r="V345" s="4">
        <v>1150</v>
      </c>
      <c r="W345" s="4">
        <v>30400</v>
      </c>
      <c r="X345" s="4"/>
      <c r="Y345" s="4">
        <v>1150</v>
      </c>
      <c r="Z345" s="4">
        <v>1050</v>
      </c>
      <c r="AA345" s="4">
        <v>950</v>
      </c>
      <c r="AB345" s="4" t="s">
        <v>4</v>
      </c>
      <c r="AC345" s="4" t="s">
        <v>5</v>
      </c>
      <c r="AD345" s="4" t="s">
        <v>6</v>
      </c>
      <c r="AE345" s="4" t="s">
        <v>7</v>
      </c>
      <c r="AF345" s="4">
        <v>1</v>
      </c>
      <c r="AG345" s="4" t="s">
        <v>8</v>
      </c>
      <c r="AH345" s="4" t="s">
        <v>9</v>
      </c>
      <c r="AI345" s="4" t="s">
        <v>10</v>
      </c>
      <c r="AJ345" s="4" t="s">
        <v>11</v>
      </c>
      <c r="AK345" s="4"/>
      <c r="AL345" s="4"/>
      <c r="AM345" s="5"/>
      <c r="AN345" s="4" t="s">
        <v>8</v>
      </c>
      <c r="AO345" s="4" t="s">
        <v>12</v>
      </c>
      <c r="AP345" s="4" t="s">
        <v>13</v>
      </c>
      <c r="AQ345" s="4" t="s">
        <v>8</v>
      </c>
    </row>
    <row r="346" spans="1:43" x14ac:dyDescent="0.35">
      <c r="A346" s="2">
        <v>210908670</v>
      </c>
      <c r="B346" s="3" t="s">
        <v>0</v>
      </c>
      <c r="C346" s="3"/>
      <c r="D346" s="3" t="s">
        <v>36</v>
      </c>
      <c r="E346" s="3" t="s">
        <v>32</v>
      </c>
      <c r="F346" s="3"/>
      <c r="G346" s="3" t="s">
        <v>176</v>
      </c>
      <c r="H346" s="3"/>
      <c r="I346" s="3">
        <v>35200</v>
      </c>
      <c r="J346" s="3">
        <v>12</v>
      </c>
      <c r="K346" s="3">
        <v>19</v>
      </c>
      <c r="L346" s="3">
        <v>34400</v>
      </c>
      <c r="M346" s="3">
        <v>9.1999999999999993</v>
      </c>
      <c r="N346" s="3"/>
      <c r="O346" s="3"/>
      <c r="P346" s="3"/>
      <c r="Q346" s="3"/>
      <c r="R346" s="3"/>
      <c r="S346" s="3">
        <v>30400</v>
      </c>
      <c r="T346" s="3"/>
      <c r="U346" s="3"/>
      <c r="V346" s="3">
        <v>1200</v>
      </c>
      <c r="W346" s="3">
        <v>30400</v>
      </c>
      <c r="X346" s="3"/>
      <c r="Y346" s="3">
        <v>1200</v>
      </c>
      <c r="Z346" s="3">
        <v>950</v>
      </c>
      <c r="AA346" s="3">
        <v>950</v>
      </c>
      <c r="AB346" s="3" t="s">
        <v>4</v>
      </c>
      <c r="AC346" s="3" t="s">
        <v>34</v>
      </c>
      <c r="AD346" s="3" t="s">
        <v>6</v>
      </c>
      <c r="AE346" s="3" t="s">
        <v>7</v>
      </c>
      <c r="AF346" s="3">
        <v>1</v>
      </c>
      <c r="AG346" s="3"/>
      <c r="AH346" s="3" t="s">
        <v>9</v>
      </c>
      <c r="AI346" s="3" t="s">
        <v>170</v>
      </c>
      <c r="AJ346" s="3"/>
      <c r="AK346" s="3" t="s">
        <v>15</v>
      </c>
      <c r="AL346" s="3"/>
      <c r="AM346" s="1"/>
      <c r="AN346" s="3" t="s">
        <v>8</v>
      </c>
      <c r="AO346" s="3" t="s">
        <v>8</v>
      </c>
      <c r="AP346" s="3" t="s">
        <v>169</v>
      </c>
      <c r="AQ346" s="3" t="s">
        <v>8</v>
      </c>
    </row>
    <row r="347" spans="1:43" x14ac:dyDescent="0.35">
      <c r="A347" s="6">
        <v>210908665</v>
      </c>
      <c r="B347" s="4" t="s">
        <v>0</v>
      </c>
      <c r="C347" s="4"/>
      <c r="D347" s="4" t="s">
        <v>36</v>
      </c>
      <c r="E347" s="4" t="s">
        <v>32</v>
      </c>
      <c r="F347" s="4"/>
      <c r="G347" s="4" t="s">
        <v>175</v>
      </c>
      <c r="H347" s="4"/>
      <c r="I347" s="4">
        <v>35200</v>
      </c>
      <c r="J347" s="4">
        <v>12</v>
      </c>
      <c r="K347" s="4">
        <v>19</v>
      </c>
      <c r="L347" s="4">
        <v>34400</v>
      </c>
      <c r="M347" s="4">
        <v>9.1999999999999993</v>
      </c>
      <c r="N347" s="4"/>
      <c r="O347" s="4"/>
      <c r="P347" s="4"/>
      <c r="Q347" s="4"/>
      <c r="R347" s="4"/>
      <c r="S347" s="4">
        <v>30400</v>
      </c>
      <c r="T347" s="4"/>
      <c r="U347" s="4"/>
      <c r="V347" s="4">
        <v>1200</v>
      </c>
      <c r="W347" s="4">
        <v>30400</v>
      </c>
      <c r="X347" s="4"/>
      <c r="Y347" s="4">
        <v>1200</v>
      </c>
      <c r="Z347" s="4">
        <v>950</v>
      </c>
      <c r="AA347" s="4">
        <v>950</v>
      </c>
      <c r="AB347" s="4" t="s">
        <v>4</v>
      </c>
      <c r="AC347" s="4" t="s">
        <v>34</v>
      </c>
      <c r="AD347" s="4" t="s">
        <v>6</v>
      </c>
      <c r="AE347" s="4" t="s">
        <v>7</v>
      </c>
      <c r="AF347" s="4">
        <v>1</v>
      </c>
      <c r="AG347" s="4"/>
      <c r="AH347" s="4" t="s">
        <v>9</v>
      </c>
      <c r="AI347" s="4" t="s">
        <v>170</v>
      </c>
      <c r="AJ347" s="4"/>
      <c r="AK347" s="4" t="s">
        <v>15</v>
      </c>
      <c r="AL347" s="4"/>
      <c r="AM347" s="5"/>
      <c r="AN347" s="4" t="s">
        <v>8</v>
      </c>
      <c r="AO347" s="4" t="s">
        <v>8</v>
      </c>
      <c r="AP347" s="4" t="s">
        <v>169</v>
      </c>
      <c r="AQ347" s="4" t="s">
        <v>8</v>
      </c>
    </row>
    <row r="348" spans="1:43" x14ac:dyDescent="0.35">
      <c r="A348" s="2">
        <v>210908619</v>
      </c>
      <c r="B348" s="3" t="s">
        <v>0</v>
      </c>
      <c r="C348" s="3"/>
      <c r="D348" s="3" t="s">
        <v>36</v>
      </c>
      <c r="E348" s="3" t="s">
        <v>32</v>
      </c>
      <c r="F348" s="3"/>
      <c r="G348" s="3" t="s">
        <v>174</v>
      </c>
      <c r="H348" s="3"/>
      <c r="I348" s="3">
        <v>35200</v>
      </c>
      <c r="J348" s="3">
        <v>12</v>
      </c>
      <c r="K348" s="3">
        <v>19</v>
      </c>
      <c r="L348" s="3">
        <v>34400</v>
      </c>
      <c r="M348" s="3">
        <v>9.1999999999999993</v>
      </c>
      <c r="N348" s="3"/>
      <c r="O348" s="3"/>
      <c r="P348" s="3"/>
      <c r="Q348" s="3"/>
      <c r="R348" s="3"/>
      <c r="S348" s="3">
        <v>30400</v>
      </c>
      <c r="T348" s="3"/>
      <c r="U348" s="3"/>
      <c r="V348" s="3">
        <v>1200</v>
      </c>
      <c r="W348" s="3">
        <v>30400</v>
      </c>
      <c r="X348" s="3"/>
      <c r="Y348" s="3">
        <v>1200</v>
      </c>
      <c r="Z348" s="3">
        <v>950</v>
      </c>
      <c r="AA348" s="3">
        <v>950</v>
      </c>
      <c r="AB348" s="3" t="s">
        <v>4</v>
      </c>
      <c r="AC348" s="3" t="s">
        <v>34</v>
      </c>
      <c r="AD348" s="3" t="s">
        <v>6</v>
      </c>
      <c r="AE348" s="3" t="s">
        <v>7</v>
      </c>
      <c r="AF348" s="3">
        <v>1</v>
      </c>
      <c r="AG348" s="3"/>
      <c r="AH348" s="3" t="s">
        <v>9</v>
      </c>
      <c r="AI348" s="3" t="s">
        <v>170</v>
      </c>
      <c r="AJ348" s="3"/>
      <c r="AK348" s="3" t="s">
        <v>15</v>
      </c>
      <c r="AL348" s="3"/>
      <c r="AM348" s="1"/>
      <c r="AN348" s="3" t="s">
        <v>8</v>
      </c>
      <c r="AO348" s="3" t="s">
        <v>8</v>
      </c>
      <c r="AP348" s="3" t="s">
        <v>169</v>
      </c>
      <c r="AQ348" s="3" t="s">
        <v>8</v>
      </c>
    </row>
    <row r="349" spans="1:43" x14ac:dyDescent="0.35">
      <c r="A349" s="6">
        <v>210908615</v>
      </c>
      <c r="B349" s="4" t="s">
        <v>0</v>
      </c>
      <c r="C349" s="4"/>
      <c r="D349" s="4" t="s">
        <v>51</v>
      </c>
      <c r="E349" s="4" t="s">
        <v>32</v>
      </c>
      <c r="F349" s="4"/>
      <c r="G349" s="4" t="s">
        <v>173</v>
      </c>
      <c r="H349" s="4"/>
      <c r="I349" s="4">
        <v>22000</v>
      </c>
      <c r="J349" s="4">
        <v>12</v>
      </c>
      <c r="K349" s="4">
        <v>17</v>
      </c>
      <c r="L349" s="4">
        <v>22000</v>
      </c>
      <c r="M349" s="4">
        <v>8.5500000000000007</v>
      </c>
      <c r="N349" s="4"/>
      <c r="O349" s="4"/>
      <c r="P349" s="4"/>
      <c r="Q349" s="4"/>
      <c r="R349" s="4"/>
      <c r="S349" s="4">
        <v>20800</v>
      </c>
      <c r="T349" s="4"/>
      <c r="U349" s="4"/>
      <c r="V349" s="4">
        <v>800</v>
      </c>
      <c r="W349" s="4">
        <v>20800</v>
      </c>
      <c r="X349" s="4"/>
      <c r="Y349" s="4">
        <v>800</v>
      </c>
      <c r="Z349" s="4">
        <v>670</v>
      </c>
      <c r="AA349" s="4">
        <v>670</v>
      </c>
      <c r="AB349" s="4" t="s">
        <v>4</v>
      </c>
      <c r="AC349" s="4" t="s">
        <v>34</v>
      </c>
      <c r="AD349" s="4" t="s">
        <v>6</v>
      </c>
      <c r="AE349" s="4" t="s">
        <v>7</v>
      </c>
      <c r="AF349" s="4">
        <v>1</v>
      </c>
      <c r="AG349" s="4"/>
      <c r="AH349" s="4" t="s">
        <v>9</v>
      </c>
      <c r="AI349" s="4" t="s">
        <v>170</v>
      </c>
      <c r="AJ349" s="4"/>
      <c r="AK349" s="4" t="s">
        <v>15</v>
      </c>
      <c r="AL349" s="4"/>
      <c r="AM349" s="5"/>
      <c r="AN349" s="4" t="s">
        <v>8</v>
      </c>
      <c r="AO349" s="4" t="s">
        <v>8</v>
      </c>
      <c r="AP349" s="4" t="s">
        <v>169</v>
      </c>
      <c r="AQ349" s="4" t="s">
        <v>8</v>
      </c>
    </row>
    <row r="350" spans="1:43" x14ac:dyDescent="0.35">
      <c r="A350" s="2">
        <v>210908611</v>
      </c>
      <c r="B350" s="3" t="s">
        <v>0</v>
      </c>
      <c r="C350" s="3"/>
      <c r="D350" s="3" t="s">
        <v>51</v>
      </c>
      <c r="E350" s="3" t="s">
        <v>32</v>
      </c>
      <c r="F350" s="3"/>
      <c r="G350" s="3" t="s">
        <v>172</v>
      </c>
      <c r="H350" s="3"/>
      <c r="I350" s="3">
        <v>23400</v>
      </c>
      <c r="J350" s="3">
        <v>12.5</v>
      </c>
      <c r="K350" s="3">
        <v>20</v>
      </c>
      <c r="L350" s="3">
        <v>22400</v>
      </c>
      <c r="M350" s="3">
        <v>9</v>
      </c>
      <c r="N350" s="3"/>
      <c r="O350" s="3"/>
      <c r="P350" s="3"/>
      <c r="Q350" s="3"/>
      <c r="R350" s="3"/>
      <c r="S350" s="3">
        <v>20800</v>
      </c>
      <c r="T350" s="3"/>
      <c r="U350" s="3"/>
      <c r="V350" s="3">
        <v>750</v>
      </c>
      <c r="W350" s="3">
        <v>20800</v>
      </c>
      <c r="X350" s="3"/>
      <c r="Y350" s="3">
        <v>750</v>
      </c>
      <c r="Z350" s="3">
        <v>670</v>
      </c>
      <c r="AA350" s="3">
        <v>670</v>
      </c>
      <c r="AB350" s="3" t="s">
        <v>4</v>
      </c>
      <c r="AC350" s="3" t="s">
        <v>34</v>
      </c>
      <c r="AD350" s="3" t="s">
        <v>6</v>
      </c>
      <c r="AE350" s="3" t="s">
        <v>7</v>
      </c>
      <c r="AF350" s="3">
        <v>1</v>
      </c>
      <c r="AG350" s="3"/>
      <c r="AH350" s="3" t="s">
        <v>9</v>
      </c>
      <c r="AI350" s="3" t="s">
        <v>170</v>
      </c>
      <c r="AJ350" s="3"/>
      <c r="AK350" s="3" t="s">
        <v>15</v>
      </c>
      <c r="AL350" s="3"/>
      <c r="AM350" s="1"/>
      <c r="AN350" s="3" t="s">
        <v>8</v>
      </c>
      <c r="AO350" s="3" t="s">
        <v>8</v>
      </c>
      <c r="AP350" s="3" t="s">
        <v>169</v>
      </c>
      <c r="AQ350" s="3" t="s">
        <v>8</v>
      </c>
    </row>
    <row r="351" spans="1:43" x14ac:dyDescent="0.35">
      <c r="A351" s="6">
        <v>210908591</v>
      </c>
      <c r="B351" s="4" t="s">
        <v>0</v>
      </c>
      <c r="C351" s="4"/>
      <c r="D351" s="4" t="s">
        <v>51</v>
      </c>
      <c r="E351" s="4" t="s">
        <v>32</v>
      </c>
      <c r="F351" s="4"/>
      <c r="G351" s="4" t="s">
        <v>171</v>
      </c>
      <c r="H351" s="4"/>
      <c r="I351" s="4">
        <v>23400</v>
      </c>
      <c r="J351" s="4">
        <v>12.5</v>
      </c>
      <c r="K351" s="4">
        <v>20</v>
      </c>
      <c r="L351" s="4">
        <v>22400</v>
      </c>
      <c r="M351" s="4">
        <v>9</v>
      </c>
      <c r="N351" s="4"/>
      <c r="O351" s="4"/>
      <c r="P351" s="4"/>
      <c r="Q351" s="4"/>
      <c r="R351" s="4"/>
      <c r="S351" s="4">
        <v>20800</v>
      </c>
      <c r="T351" s="4"/>
      <c r="U351" s="4"/>
      <c r="V351" s="4">
        <v>750</v>
      </c>
      <c r="W351" s="4">
        <v>20800</v>
      </c>
      <c r="X351" s="4"/>
      <c r="Y351" s="4">
        <v>750</v>
      </c>
      <c r="Z351" s="4">
        <v>670</v>
      </c>
      <c r="AA351" s="4">
        <v>670</v>
      </c>
      <c r="AB351" s="4" t="s">
        <v>4</v>
      </c>
      <c r="AC351" s="4" t="s">
        <v>34</v>
      </c>
      <c r="AD351" s="4" t="s">
        <v>6</v>
      </c>
      <c r="AE351" s="4" t="s">
        <v>7</v>
      </c>
      <c r="AF351" s="4">
        <v>1</v>
      </c>
      <c r="AG351" s="4"/>
      <c r="AH351" s="4" t="s">
        <v>9</v>
      </c>
      <c r="AI351" s="4" t="s">
        <v>170</v>
      </c>
      <c r="AJ351" s="4"/>
      <c r="AK351" s="4" t="s">
        <v>15</v>
      </c>
      <c r="AL351" s="4"/>
      <c r="AM351" s="5"/>
      <c r="AN351" s="4" t="s">
        <v>8</v>
      </c>
      <c r="AO351" s="4" t="s">
        <v>8</v>
      </c>
      <c r="AP351" s="4" t="s">
        <v>169</v>
      </c>
      <c r="AQ351" s="4" t="s">
        <v>8</v>
      </c>
    </row>
    <row r="352" spans="1:43" x14ac:dyDescent="0.35">
      <c r="A352" s="2">
        <v>208518975</v>
      </c>
      <c r="B352" s="3" t="s">
        <v>0</v>
      </c>
      <c r="C352" s="3"/>
      <c r="D352" s="3" t="s">
        <v>107</v>
      </c>
      <c r="E352" s="3" t="s">
        <v>165</v>
      </c>
      <c r="F352" s="3"/>
      <c r="G352" s="3" t="s">
        <v>168</v>
      </c>
      <c r="H352" s="3"/>
      <c r="I352" s="3"/>
      <c r="J352" s="3"/>
      <c r="K352" s="3"/>
      <c r="L352" s="3"/>
      <c r="M352" s="3"/>
      <c r="N352" s="3">
        <v>43000</v>
      </c>
      <c r="O352" s="3">
        <v>7.5</v>
      </c>
      <c r="P352" s="3">
        <v>12.75</v>
      </c>
      <c r="Q352" s="3">
        <v>50500</v>
      </c>
      <c r="R352" s="3">
        <v>8.5</v>
      </c>
      <c r="S352" s="3"/>
      <c r="T352" s="3"/>
      <c r="U352" s="3"/>
      <c r="V352" s="3"/>
      <c r="W352" s="3">
        <v>33600</v>
      </c>
      <c r="X352" s="3"/>
      <c r="Y352" s="3">
        <v>1250</v>
      </c>
      <c r="Z352" s="3">
        <v>1250</v>
      </c>
      <c r="AA352" s="3">
        <v>940</v>
      </c>
      <c r="AB352" s="3" t="s">
        <v>57</v>
      </c>
      <c r="AC352" s="3" t="s">
        <v>34</v>
      </c>
      <c r="AD352" s="3" t="s">
        <v>163</v>
      </c>
      <c r="AE352" s="3" t="s">
        <v>7</v>
      </c>
      <c r="AF352" s="3">
        <v>1</v>
      </c>
      <c r="AG352" s="3"/>
      <c r="AH352" s="3" t="s">
        <v>9</v>
      </c>
      <c r="AI352" s="3" t="s">
        <v>10</v>
      </c>
      <c r="AJ352" s="3"/>
      <c r="AK352" s="3"/>
      <c r="AL352" s="3"/>
      <c r="AM352" s="1"/>
      <c r="AN352" s="3" t="s">
        <v>8</v>
      </c>
      <c r="AO352" s="3" t="s">
        <v>8</v>
      </c>
      <c r="AP352" s="3" t="s">
        <v>8</v>
      </c>
      <c r="AQ352" s="3" t="s">
        <v>8</v>
      </c>
    </row>
    <row r="353" spans="1:43" x14ac:dyDescent="0.35">
      <c r="A353" s="6">
        <v>208518973</v>
      </c>
      <c r="B353" s="4" t="s">
        <v>0</v>
      </c>
      <c r="C353" s="4"/>
      <c r="D353" s="4" t="s">
        <v>107</v>
      </c>
      <c r="E353" s="4" t="s">
        <v>165</v>
      </c>
      <c r="F353" s="4"/>
      <c r="G353" s="4" t="s">
        <v>167</v>
      </c>
      <c r="H353" s="4"/>
      <c r="I353" s="4"/>
      <c r="J353" s="4"/>
      <c r="K353" s="4"/>
      <c r="L353" s="4"/>
      <c r="M353" s="4"/>
      <c r="N353" s="4">
        <v>37200</v>
      </c>
      <c r="O353" s="4">
        <v>8.9499999999999993</v>
      </c>
      <c r="P353" s="4">
        <v>15.05</v>
      </c>
      <c r="Q353" s="4">
        <v>44000</v>
      </c>
      <c r="R353" s="4">
        <v>8.15</v>
      </c>
      <c r="S353" s="4"/>
      <c r="T353" s="4"/>
      <c r="U353" s="4"/>
      <c r="V353" s="4"/>
      <c r="W353" s="4">
        <v>29600</v>
      </c>
      <c r="X353" s="4"/>
      <c r="Y353" s="4">
        <v>875</v>
      </c>
      <c r="Z353" s="4">
        <v>875</v>
      </c>
      <c r="AA353" s="4">
        <v>655</v>
      </c>
      <c r="AB353" s="4" t="s">
        <v>57</v>
      </c>
      <c r="AC353" s="4" t="s">
        <v>34</v>
      </c>
      <c r="AD353" s="4" t="s">
        <v>163</v>
      </c>
      <c r="AE353" s="4" t="s">
        <v>7</v>
      </c>
      <c r="AF353" s="4">
        <v>1</v>
      </c>
      <c r="AG353" s="4"/>
      <c r="AH353" s="4" t="s">
        <v>9</v>
      </c>
      <c r="AI353" s="4" t="s">
        <v>10</v>
      </c>
      <c r="AJ353" s="4"/>
      <c r="AK353" s="4"/>
      <c r="AL353" s="4"/>
      <c r="AM353" s="5"/>
      <c r="AN353" s="4" t="s">
        <v>8</v>
      </c>
      <c r="AO353" s="4" t="s">
        <v>8</v>
      </c>
      <c r="AP353" s="4" t="s">
        <v>8</v>
      </c>
      <c r="AQ353" s="4" t="s">
        <v>8</v>
      </c>
    </row>
    <row r="354" spans="1:43" x14ac:dyDescent="0.35">
      <c r="A354" s="2">
        <v>208518967</v>
      </c>
      <c r="B354" s="3" t="s">
        <v>0</v>
      </c>
      <c r="C354" s="3"/>
      <c r="D354" s="3" t="s">
        <v>114</v>
      </c>
      <c r="E354" s="3" t="s">
        <v>165</v>
      </c>
      <c r="F354" s="3"/>
      <c r="G354" s="3" t="s">
        <v>166</v>
      </c>
      <c r="H354" s="3"/>
      <c r="I354" s="3"/>
      <c r="J354" s="3"/>
      <c r="K354" s="3"/>
      <c r="L354" s="3"/>
      <c r="M354" s="3"/>
      <c r="N354" s="3">
        <v>27800</v>
      </c>
      <c r="O354" s="3">
        <v>8.4499999999999993</v>
      </c>
      <c r="P354" s="3">
        <v>13.4</v>
      </c>
      <c r="Q354" s="3">
        <v>28600</v>
      </c>
      <c r="R354" s="3">
        <v>7.5</v>
      </c>
      <c r="S354" s="3"/>
      <c r="T354" s="3"/>
      <c r="U354" s="3"/>
      <c r="V354" s="3"/>
      <c r="W354" s="3">
        <v>19000</v>
      </c>
      <c r="X354" s="3"/>
      <c r="Y354" s="3">
        <v>625</v>
      </c>
      <c r="Z354" s="3">
        <v>625</v>
      </c>
      <c r="AA354" s="3">
        <v>470</v>
      </c>
      <c r="AB354" s="3" t="s">
        <v>57</v>
      </c>
      <c r="AC354" s="3" t="s">
        <v>34</v>
      </c>
      <c r="AD354" s="3" t="s">
        <v>163</v>
      </c>
      <c r="AE354" s="3" t="s">
        <v>7</v>
      </c>
      <c r="AF354" s="3">
        <v>1</v>
      </c>
      <c r="AG354" s="3"/>
      <c r="AH354" s="3" t="s">
        <v>9</v>
      </c>
      <c r="AI354" s="3" t="s">
        <v>10</v>
      </c>
      <c r="AJ354" s="3"/>
      <c r="AK354" s="3"/>
      <c r="AL354" s="3"/>
      <c r="AM354" s="1"/>
      <c r="AN354" s="3" t="s">
        <v>8</v>
      </c>
      <c r="AO354" s="3" t="s">
        <v>8</v>
      </c>
      <c r="AP354" s="3" t="s">
        <v>8</v>
      </c>
      <c r="AQ354" s="3" t="s">
        <v>8</v>
      </c>
    </row>
    <row r="355" spans="1:43" x14ac:dyDescent="0.35">
      <c r="A355" s="6">
        <v>208518949</v>
      </c>
      <c r="B355" s="4" t="s">
        <v>0</v>
      </c>
      <c r="C355" s="4"/>
      <c r="D355" s="4" t="s">
        <v>114</v>
      </c>
      <c r="E355" s="4" t="s">
        <v>165</v>
      </c>
      <c r="F355" s="4"/>
      <c r="G355" s="4" t="s">
        <v>164</v>
      </c>
      <c r="H355" s="4"/>
      <c r="I355" s="4"/>
      <c r="J355" s="4"/>
      <c r="K355" s="4"/>
      <c r="L355" s="4"/>
      <c r="M355" s="4"/>
      <c r="N355" s="4">
        <v>21600</v>
      </c>
      <c r="O355" s="4">
        <v>8.15</v>
      </c>
      <c r="P355" s="4">
        <v>13.3</v>
      </c>
      <c r="Q355" s="4">
        <v>11500</v>
      </c>
      <c r="R355" s="4">
        <v>7.2</v>
      </c>
      <c r="S355" s="4"/>
      <c r="T355" s="4"/>
      <c r="U355" s="4"/>
      <c r="V355" s="4"/>
      <c r="W355" s="4">
        <v>10800</v>
      </c>
      <c r="X355" s="4"/>
      <c r="Y355" s="4">
        <v>400</v>
      </c>
      <c r="Z355" s="4">
        <v>400</v>
      </c>
      <c r="AA355" s="4">
        <v>300</v>
      </c>
      <c r="AB355" s="4" t="s">
        <v>57</v>
      </c>
      <c r="AC355" s="4" t="s">
        <v>34</v>
      </c>
      <c r="AD355" s="4" t="s">
        <v>163</v>
      </c>
      <c r="AE355" s="4" t="s">
        <v>7</v>
      </c>
      <c r="AF355" s="4">
        <v>1</v>
      </c>
      <c r="AG355" s="4"/>
      <c r="AH355" s="4" t="s">
        <v>9</v>
      </c>
      <c r="AI355" s="4" t="s">
        <v>10</v>
      </c>
      <c r="AJ355" s="4"/>
      <c r="AK355" s="4"/>
      <c r="AL355" s="4"/>
      <c r="AM355" s="5"/>
      <c r="AN355" s="4" t="s">
        <v>8</v>
      </c>
      <c r="AO355" s="4" t="s">
        <v>8</v>
      </c>
      <c r="AP355" s="4" t="s">
        <v>8</v>
      </c>
      <c r="AQ355" s="4" t="s">
        <v>8</v>
      </c>
    </row>
    <row r="356" spans="1:43" x14ac:dyDescent="0.35">
      <c r="A356" s="2">
        <v>208141158</v>
      </c>
      <c r="B356" s="3" t="s">
        <v>0</v>
      </c>
      <c r="C356" s="3" t="s">
        <v>1</v>
      </c>
      <c r="D356" s="3" t="s">
        <v>36</v>
      </c>
      <c r="E356" s="3" t="s">
        <v>0</v>
      </c>
      <c r="F356" s="3"/>
      <c r="G356" s="3" t="s">
        <v>18</v>
      </c>
      <c r="H356" s="3" t="s">
        <v>80</v>
      </c>
      <c r="I356" s="3">
        <v>52000</v>
      </c>
      <c r="J356" s="3">
        <v>10</v>
      </c>
      <c r="K356" s="3">
        <v>16.5</v>
      </c>
      <c r="L356" s="3">
        <v>54000</v>
      </c>
      <c r="M356" s="3">
        <v>8.5</v>
      </c>
      <c r="N356" s="3">
        <v>52500</v>
      </c>
      <c r="O356" s="3">
        <v>10.199999999999999</v>
      </c>
      <c r="P356" s="3">
        <v>17.5</v>
      </c>
      <c r="Q356" s="3">
        <v>53000</v>
      </c>
      <c r="R356" s="3">
        <v>10</v>
      </c>
      <c r="S356" s="3">
        <v>41000</v>
      </c>
      <c r="T356" s="3">
        <v>37800</v>
      </c>
      <c r="U356" s="3">
        <v>1.9</v>
      </c>
      <c r="V356" s="3">
        <v>1450</v>
      </c>
      <c r="W356" s="3">
        <v>41000</v>
      </c>
      <c r="X356" s="3"/>
      <c r="Y356" s="3">
        <v>1450</v>
      </c>
      <c r="Z356" s="3">
        <v>1250</v>
      </c>
      <c r="AA356" s="3">
        <v>1250</v>
      </c>
      <c r="AB356" s="3" t="s">
        <v>4</v>
      </c>
      <c r="AC356" s="3" t="s">
        <v>5</v>
      </c>
      <c r="AD356" s="3" t="s">
        <v>6</v>
      </c>
      <c r="AE356" s="3" t="s">
        <v>7</v>
      </c>
      <c r="AF356" s="3">
        <v>1</v>
      </c>
      <c r="AG356" s="3" t="s">
        <v>8</v>
      </c>
      <c r="AH356" s="3" t="s">
        <v>9</v>
      </c>
      <c r="AI356" s="3" t="s">
        <v>10</v>
      </c>
      <c r="AJ356" s="3" t="s">
        <v>11</v>
      </c>
      <c r="AK356" s="3"/>
      <c r="AL356" s="3"/>
      <c r="AM356" s="1"/>
      <c r="AN356" s="3" t="s">
        <v>8</v>
      </c>
      <c r="AO356" s="3" t="s">
        <v>8</v>
      </c>
      <c r="AP356" s="3" t="s">
        <v>13</v>
      </c>
      <c r="AQ356" s="3" t="s">
        <v>8</v>
      </c>
    </row>
    <row r="357" spans="1:43" x14ac:dyDescent="0.35">
      <c r="A357" s="6">
        <v>208141157</v>
      </c>
      <c r="B357" s="4" t="s">
        <v>0</v>
      </c>
      <c r="C357" s="4" t="s">
        <v>1</v>
      </c>
      <c r="D357" s="4" t="s">
        <v>36</v>
      </c>
      <c r="E357" s="4" t="s">
        <v>0</v>
      </c>
      <c r="F357" s="4"/>
      <c r="G357" s="4" t="s">
        <v>18</v>
      </c>
      <c r="H357" s="4" t="s">
        <v>81</v>
      </c>
      <c r="I357" s="4">
        <v>52000</v>
      </c>
      <c r="J357" s="4">
        <v>10</v>
      </c>
      <c r="K357" s="4">
        <v>16.5</v>
      </c>
      <c r="L357" s="4">
        <v>54000</v>
      </c>
      <c r="M357" s="4">
        <v>8.5</v>
      </c>
      <c r="N357" s="4">
        <v>52500</v>
      </c>
      <c r="O357" s="4">
        <v>10.199999999999999</v>
      </c>
      <c r="P357" s="4">
        <v>17.5</v>
      </c>
      <c r="Q357" s="4">
        <v>53000</v>
      </c>
      <c r="R357" s="4">
        <v>10</v>
      </c>
      <c r="S357" s="4">
        <v>41000</v>
      </c>
      <c r="T357" s="4">
        <v>37800</v>
      </c>
      <c r="U357" s="4">
        <v>1.9</v>
      </c>
      <c r="V357" s="4">
        <v>1450</v>
      </c>
      <c r="W357" s="4">
        <v>41000</v>
      </c>
      <c r="X357" s="4"/>
      <c r="Y357" s="4">
        <v>1450</v>
      </c>
      <c r="Z357" s="4">
        <v>1250</v>
      </c>
      <c r="AA357" s="4">
        <v>1250</v>
      </c>
      <c r="AB357" s="4" t="s">
        <v>4</v>
      </c>
      <c r="AC357" s="4" t="s">
        <v>5</v>
      </c>
      <c r="AD357" s="4" t="s">
        <v>6</v>
      </c>
      <c r="AE357" s="4" t="s">
        <v>7</v>
      </c>
      <c r="AF357" s="4">
        <v>1</v>
      </c>
      <c r="AG357" s="4" t="s">
        <v>8</v>
      </c>
      <c r="AH357" s="4" t="s">
        <v>9</v>
      </c>
      <c r="AI357" s="4" t="s">
        <v>10</v>
      </c>
      <c r="AJ357" s="4" t="s">
        <v>11</v>
      </c>
      <c r="AK357" s="4"/>
      <c r="AL357" s="4"/>
      <c r="AM357" s="5"/>
      <c r="AN357" s="4" t="s">
        <v>8</v>
      </c>
      <c r="AO357" s="4" t="s">
        <v>8</v>
      </c>
      <c r="AP357" s="4" t="s">
        <v>13</v>
      </c>
      <c r="AQ357" s="4" t="s">
        <v>8</v>
      </c>
    </row>
    <row r="358" spans="1:43" x14ac:dyDescent="0.35">
      <c r="A358" s="2">
        <v>208141156</v>
      </c>
      <c r="B358" s="3" t="s">
        <v>0</v>
      </c>
      <c r="C358" s="3" t="s">
        <v>1</v>
      </c>
      <c r="D358" s="3" t="s">
        <v>36</v>
      </c>
      <c r="E358" s="3" t="s">
        <v>0</v>
      </c>
      <c r="F358" s="3"/>
      <c r="G358" s="3" t="s">
        <v>20</v>
      </c>
      <c r="H358" s="3" t="s">
        <v>82</v>
      </c>
      <c r="I358" s="3">
        <v>52000</v>
      </c>
      <c r="J358" s="3">
        <v>10</v>
      </c>
      <c r="K358" s="3">
        <v>16.5</v>
      </c>
      <c r="L358" s="3">
        <v>54000</v>
      </c>
      <c r="M358" s="3">
        <v>8.5</v>
      </c>
      <c r="N358" s="3">
        <v>52000</v>
      </c>
      <c r="O358" s="3">
        <v>10.199999999999999</v>
      </c>
      <c r="P358" s="3">
        <v>17.5</v>
      </c>
      <c r="Q358" s="3">
        <v>53000</v>
      </c>
      <c r="R358" s="3">
        <v>10</v>
      </c>
      <c r="S358" s="3">
        <v>41000</v>
      </c>
      <c r="T358" s="3"/>
      <c r="U358" s="3"/>
      <c r="V358" s="3">
        <v>1450</v>
      </c>
      <c r="W358" s="3">
        <v>41000</v>
      </c>
      <c r="X358" s="3"/>
      <c r="Y358" s="3">
        <v>1450</v>
      </c>
      <c r="Z358" s="3">
        <v>1250</v>
      </c>
      <c r="AA358" s="3">
        <v>1250</v>
      </c>
      <c r="AB358" s="3" t="s">
        <v>4</v>
      </c>
      <c r="AC358" s="3" t="s">
        <v>5</v>
      </c>
      <c r="AD358" s="3" t="s">
        <v>6</v>
      </c>
      <c r="AE358" s="3" t="s">
        <v>7</v>
      </c>
      <c r="AF358" s="3">
        <v>1</v>
      </c>
      <c r="AG358" s="3" t="s">
        <v>8</v>
      </c>
      <c r="AH358" s="3" t="s">
        <v>9</v>
      </c>
      <c r="AI358" s="3" t="s">
        <v>10</v>
      </c>
      <c r="AJ358" s="3"/>
      <c r="AK358" s="3"/>
      <c r="AL358" s="3"/>
      <c r="AM358" s="1"/>
      <c r="AN358" s="3" t="s">
        <v>8</v>
      </c>
      <c r="AO358" s="3" t="s">
        <v>8</v>
      </c>
      <c r="AP358" s="3" t="s">
        <v>8</v>
      </c>
      <c r="AQ358" s="3" t="s">
        <v>8</v>
      </c>
    </row>
    <row r="359" spans="1:43" x14ac:dyDescent="0.35">
      <c r="A359" s="6">
        <v>208141155</v>
      </c>
      <c r="B359" s="4" t="s">
        <v>0</v>
      </c>
      <c r="C359" s="4" t="s">
        <v>1</v>
      </c>
      <c r="D359" s="4" t="s">
        <v>36</v>
      </c>
      <c r="E359" s="4" t="s">
        <v>0</v>
      </c>
      <c r="F359" s="4"/>
      <c r="G359" s="4" t="s">
        <v>22</v>
      </c>
      <c r="H359" s="4" t="s">
        <v>83</v>
      </c>
      <c r="I359" s="4">
        <v>44000</v>
      </c>
      <c r="J359" s="4">
        <v>11</v>
      </c>
      <c r="K359" s="4">
        <v>17</v>
      </c>
      <c r="L359" s="4">
        <v>45000</v>
      </c>
      <c r="M359" s="4">
        <v>8.5</v>
      </c>
      <c r="N359" s="4">
        <v>44000</v>
      </c>
      <c r="O359" s="4">
        <v>11</v>
      </c>
      <c r="P359" s="4">
        <v>18</v>
      </c>
      <c r="Q359" s="4">
        <v>45000</v>
      </c>
      <c r="R359" s="4">
        <v>10</v>
      </c>
      <c r="S359" s="4">
        <v>37000</v>
      </c>
      <c r="T359" s="4">
        <v>32400</v>
      </c>
      <c r="U359" s="4">
        <v>1.95</v>
      </c>
      <c r="V359" s="4">
        <v>1250</v>
      </c>
      <c r="W359" s="4">
        <v>37000</v>
      </c>
      <c r="X359" s="4"/>
      <c r="Y359" s="4">
        <v>1250</v>
      </c>
      <c r="Z359" s="4">
        <v>1000</v>
      </c>
      <c r="AA359" s="4">
        <v>1000</v>
      </c>
      <c r="AB359" s="4" t="s">
        <v>4</v>
      </c>
      <c r="AC359" s="4" t="s">
        <v>5</v>
      </c>
      <c r="AD359" s="4" t="s">
        <v>6</v>
      </c>
      <c r="AE359" s="4" t="s">
        <v>7</v>
      </c>
      <c r="AF359" s="4">
        <v>1</v>
      </c>
      <c r="AG359" s="4" t="s">
        <v>8</v>
      </c>
      <c r="AH359" s="4" t="s">
        <v>9</v>
      </c>
      <c r="AI359" s="4" t="s">
        <v>10</v>
      </c>
      <c r="AJ359" s="4" t="s">
        <v>11</v>
      </c>
      <c r="AK359" s="4"/>
      <c r="AL359" s="4"/>
      <c r="AM359" s="5"/>
      <c r="AN359" s="4" t="s">
        <v>8</v>
      </c>
      <c r="AO359" s="4" t="s">
        <v>8</v>
      </c>
      <c r="AP359" s="4" t="s">
        <v>13</v>
      </c>
      <c r="AQ359" s="4" t="s">
        <v>8</v>
      </c>
    </row>
    <row r="360" spans="1:43" x14ac:dyDescent="0.35">
      <c r="A360" s="2">
        <v>208141154</v>
      </c>
      <c r="B360" s="3" t="s">
        <v>0</v>
      </c>
      <c r="C360" s="3" t="s">
        <v>1</v>
      </c>
      <c r="D360" s="3" t="s">
        <v>36</v>
      </c>
      <c r="E360" s="3" t="s">
        <v>0</v>
      </c>
      <c r="F360" s="3"/>
      <c r="G360" s="3" t="s">
        <v>22</v>
      </c>
      <c r="H360" s="3" t="s">
        <v>82</v>
      </c>
      <c r="I360" s="3">
        <v>45000</v>
      </c>
      <c r="J360" s="3">
        <v>11</v>
      </c>
      <c r="K360" s="3">
        <v>17.5</v>
      </c>
      <c r="L360" s="3">
        <v>46000</v>
      </c>
      <c r="M360" s="3">
        <v>8.5</v>
      </c>
      <c r="N360" s="3">
        <v>45000</v>
      </c>
      <c r="O360" s="3">
        <v>11</v>
      </c>
      <c r="P360" s="3">
        <v>18</v>
      </c>
      <c r="Q360" s="3">
        <v>46000</v>
      </c>
      <c r="R360" s="3">
        <v>10</v>
      </c>
      <c r="S360" s="3">
        <v>38000</v>
      </c>
      <c r="T360" s="3">
        <v>32400</v>
      </c>
      <c r="U360" s="3">
        <v>1.95</v>
      </c>
      <c r="V360" s="3">
        <v>1450</v>
      </c>
      <c r="W360" s="3">
        <v>38000</v>
      </c>
      <c r="X360" s="3"/>
      <c r="Y360" s="3">
        <v>1450</v>
      </c>
      <c r="Z360" s="3">
        <v>1250</v>
      </c>
      <c r="AA360" s="3">
        <v>1250</v>
      </c>
      <c r="AB360" s="3" t="s">
        <v>4</v>
      </c>
      <c r="AC360" s="3" t="s">
        <v>5</v>
      </c>
      <c r="AD360" s="3" t="s">
        <v>6</v>
      </c>
      <c r="AE360" s="3" t="s">
        <v>7</v>
      </c>
      <c r="AF360" s="3">
        <v>1</v>
      </c>
      <c r="AG360" s="3" t="s">
        <v>8</v>
      </c>
      <c r="AH360" s="3" t="s">
        <v>9</v>
      </c>
      <c r="AI360" s="3" t="s">
        <v>10</v>
      </c>
      <c r="AJ360" s="3" t="s">
        <v>11</v>
      </c>
      <c r="AK360" s="3"/>
      <c r="AL360" s="3"/>
      <c r="AM360" s="1"/>
      <c r="AN360" s="3" t="s">
        <v>8</v>
      </c>
      <c r="AO360" s="3" t="s">
        <v>8</v>
      </c>
      <c r="AP360" s="3" t="s">
        <v>13</v>
      </c>
      <c r="AQ360" s="3" t="s">
        <v>8</v>
      </c>
    </row>
    <row r="361" spans="1:43" x14ac:dyDescent="0.35">
      <c r="A361" s="6">
        <v>208141153</v>
      </c>
      <c r="B361" s="4" t="s">
        <v>0</v>
      </c>
      <c r="C361" s="4" t="s">
        <v>1</v>
      </c>
      <c r="D361" s="4" t="s">
        <v>36</v>
      </c>
      <c r="E361" s="4" t="s">
        <v>0</v>
      </c>
      <c r="F361" s="4"/>
      <c r="G361" s="4" t="s">
        <v>24</v>
      </c>
      <c r="H361" s="4" t="s">
        <v>84</v>
      </c>
      <c r="I361" s="4">
        <v>33000</v>
      </c>
      <c r="J361" s="4">
        <v>11.7</v>
      </c>
      <c r="K361" s="4">
        <v>17.5</v>
      </c>
      <c r="L361" s="4">
        <v>35000</v>
      </c>
      <c r="M361" s="4">
        <v>8.8000000000000007</v>
      </c>
      <c r="N361" s="4">
        <v>33000</v>
      </c>
      <c r="O361" s="4">
        <v>11.5</v>
      </c>
      <c r="P361" s="4">
        <v>18</v>
      </c>
      <c r="Q361" s="4">
        <v>35000</v>
      </c>
      <c r="R361" s="4">
        <v>10</v>
      </c>
      <c r="S361" s="4">
        <v>28000</v>
      </c>
      <c r="T361" s="4">
        <v>27000</v>
      </c>
      <c r="U361" s="4">
        <v>2.1</v>
      </c>
      <c r="V361" s="4">
        <v>1180</v>
      </c>
      <c r="W361" s="4">
        <v>28000</v>
      </c>
      <c r="X361" s="4"/>
      <c r="Y361" s="4">
        <v>1180</v>
      </c>
      <c r="Z361" s="4">
        <v>900</v>
      </c>
      <c r="AA361" s="4">
        <v>900</v>
      </c>
      <c r="AB361" s="4" t="s">
        <v>4</v>
      </c>
      <c r="AC361" s="4" t="s">
        <v>5</v>
      </c>
      <c r="AD361" s="4" t="s">
        <v>6</v>
      </c>
      <c r="AE361" s="4" t="s">
        <v>7</v>
      </c>
      <c r="AF361" s="4">
        <v>1</v>
      </c>
      <c r="AG361" s="4" t="s">
        <v>8</v>
      </c>
      <c r="AH361" s="4" t="s">
        <v>9</v>
      </c>
      <c r="AI361" s="4" t="s">
        <v>10</v>
      </c>
      <c r="AJ361" s="4" t="s">
        <v>11</v>
      </c>
      <c r="AK361" s="4" t="s">
        <v>15</v>
      </c>
      <c r="AL361" s="4"/>
      <c r="AM361" s="5"/>
      <c r="AN361" s="4" t="s">
        <v>12</v>
      </c>
      <c r="AO361" s="4" t="s">
        <v>12</v>
      </c>
      <c r="AP361" s="4" t="s">
        <v>16</v>
      </c>
      <c r="AQ361" s="4" t="s">
        <v>8</v>
      </c>
    </row>
    <row r="362" spans="1:43" x14ac:dyDescent="0.35">
      <c r="A362" s="2">
        <v>208141152</v>
      </c>
      <c r="B362" s="3" t="s">
        <v>0</v>
      </c>
      <c r="C362" s="3" t="s">
        <v>1</v>
      </c>
      <c r="D362" s="3" t="s">
        <v>36</v>
      </c>
      <c r="E362" s="3" t="s">
        <v>0</v>
      </c>
      <c r="F362" s="3"/>
      <c r="G362" s="3" t="s">
        <v>24</v>
      </c>
      <c r="H362" s="3" t="s">
        <v>85</v>
      </c>
      <c r="I362" s="3">
        <v>33000</v>
      </c>
      <c r="J362" s="3">
        <v>11.7</v>
      </c>
      <c r="K362" s="3">
        <v>17.5</v>
      </c>
      <c r="L362" s="3">
        <v>35000</v>
      </c>
      <c r="M362" s="3">
        <v>8.8000000000000007</v>
      </c>
      <c r="N362" s="3">
        <v>33000</v>
      </c>
      <c r="O362" s="3">
        <v>11.5</v>
      </c>
      <c r="P362" s="3">
        <v>18</v>
      </c>
      <c r="Q362" s="3">
        <v>35000</v>
      </c>
      <c r="R362" s="3">
        <v>10</v>
      </c>
      <c r="S362" s="3">
        <v>28000</v>
      </c>
      <c r="T362" s="3">
        <v>27000</v>
      </c>
      <c r="U362" s="3">
        <v>2.1</v>
      </c>
      <c r="V362" s="3">
        <v>1180</v>
      </c>
      <c r="W362" s="3">
        <v>28000</v>
      </c>
      <c r="X362" s="3"/>
      <c r="Y362" s="3">
        <v>1180</v>
      </c>
      <c r="Z362" s="3">
        <v>900</v>
      </c>
      <c r="AA362" s="3">
        <v>900</v>
      </c>
      <c r="AB362" s="3" t="s">
        <v>4</v>
      </c>
      <c r="AC362" s="3" t="s">
        <v>5</v>
      </c>
      <c r="AD362" s="3" t="s">
        <v>6</v>
      </c>
      <c r="AE362" s="3" t="s">
        <v>7</v>
      </c>
      <c r="AF362" s="3">
        <v>1</v>
      </c>
      <c r="AG362" s="3" t="s">
        <v>8</v>
      </c>
      <c r="AH362" s="3" t="s">
        <v>9</v>
      </c>
      <c r="AI362" s="3" t="s">
        <v>10</v>
      </c>
      <c r="AJ362" s="3" t="s">
        <v>11</v>
      </c>
      <c r="AK362" s="3" t="s">
        <v>15</v>
      </c>
      <c r="AL362" s="3"/>
      <c r="AM362" s="1"/>
      <c r="AN362" s="3" t="s">
        <v>12</v>
      </c>
      <c r="AO362" s="3" t="s">
        <v>12</v>
      </c>
      <c r="AP362" s="3" t="s">
        <v>16</v>
      </c>
      <c r="AQ362" s="3" t="s">
        <v>8</v>
      </c>
    </row>
    <row r="363" spans="1:43" x14ac:dyDescent="0.35">
      <c r="A363" s="6">
        <v>208141151</v>
      </c>
      <c r="B363" s="4" t="s">
        <v>0</v>
      </c>
      <c r="C363" s="4" t="s">
        <v>1</v>
      </c>
      <c r="D363" s="4" t="s">
        <v>51</v>
      </c>
      <c r="E363" s="4" t="s">
        <v>0</v>
      </c>
      <c r="F363" s="4"/>
      <c r="G363" s="4" t="s">
        <v>22</v>
      </c>
      <c r="H363" s="4" t="s">
        <v>83</v>
      </c>
      <c r="I363" s="4">
        <v>33000</v>
      </c>
      <c r="J363" s="4">
        <v>11</v>
      </c>
      <c r="K363" s="4">
        <v>18</v>
      </c>
      <c r="L363" s="4">
        <v>34600</v>
      </c>
      <c r="M363" s="4">
        <v>8.8000000000000007</v>
      </c>
      <c r="N363" s="4">
        <v>33000</v>
      </c>
      <c r="O363" s="4">
        <v>11</v>
      </c>
      <c r="P363" s="4">
        <v>18</v>
      </c>
      <c r="Q363" s="4">
        <v>34600</v>
      </c>
      <c r="R363" s="4">
        <v>10</v>
      </c>
      <c r="S363" s="4">
        <v>25600</v>
      </c>
      <c r="T363" s="4"/>
      <c r="U363" s="4"/>
      <c r="V363" s="4">
        <v>1200</v>
      </c>
      <c r="W363" s="4">
        <v>25600</v>
      </c>
      <c r="X363" s="4"/>
      <c r="Y363" s="4">
        <v>1200</v>
      </c>
      <c r="Z363" s="4">
        <v>950</v>
      </c>
      <c r="AA363" s="4">
        <v>950</v>
      </c>
      <c r="AB363" s="4" t="s">
        <v>4</v>
      </c>
      <c r="AC363" s="4" t="s">
        <v>5</v>
      </c>
      <c r="AD363" s="4" t="s">
        <v>6</v>
      </c>
      <c r="AE363" s="4" t="s">
        <v>7</v>
      </c>
      <c r="AF363" s="4">
        <v>1</v>
      </c>
      <c r="AG363" s="4" t="s">
        <v>8</v>
      </c>
      <c r="AH363" s="4" t="s">
        <v>9</v>
      </c>
      <c r="AI363" s="4" t="s">
        <v>10</v>
      </c>
      <c r="AJ363" s="4"/>
      <c r="AK363" s="4"/>
      <c r="AL363" s="4"/>
      <c r="AM363" s="5"/>
      <c r="AN363" s="4" t="s">
        <v>8</v>
      </c>
      <c r="AO363" s="4" t="s">
        <v>8</v>
      </c>
      <c r="AP363" s="4" t="s">
        <v>8</v>
      </c>
      <c r="AQ363" s="4" t="s">
        <v>8</v>
      </c>
    </row>
    <row r="364" spans="1:43" x14ac:dyDescent="0.35">
      <c r="A364" s="2">
        <v>208141150</v>
      </c>
      <c r="B364" s="3" t="s">
        <v>0</v>
      </c>
      <c r="C364" s="3" t="s">
        <v>1</v>
      </c>
      <c r="D364" s="3" t="s">
        <v>51</v>
      </c>
      <c r="E364" s="3" t="s">
        <v>0</v>
      </c>
      <c r="F364" s="3"/>
      <c r="G364" s="3" t="s">
        <v>22</v>
      </c>
      <c r="H364" s="3" t="s">
        <v>82</v>
      </c>
      <c r="I364" s="3">
        <v>33000</v>
      </c>
      <c r="J364" s="3">
        <v>11</v>
      </c>
      <c r="K364" s="3">
        <v>16.5</v>
      </c>
      <c r="L364" s="3">
        <v>34600</v>
      </c>
      <c r="M364" s="3">
        <v>8.5</v>
      </c>
      <c r="N364" s="3">
        <v>33000</v>
      </c>
      <c r="O364" s="3">
        <v>11</v>
      </c>
      <c r="P364" s="3">
        <v>18</v>
      </c>
      <c r="Q364" s="3">
        <v>34600</v>
      </c>
      <c r="R364" s="3">
        <v>10</v>
      </c>
      <c r="S364" s="3">
        <v>25600</v>
      </c>
      <c r="T364" s="3">
        <v>24400</v>
      </c>
      <c r="U364" s="3">
        <v>1.95</v>
      </c>
      <c r="V364" s="3">
        <v>1140</v>
      </c>
      <c r="W364" s="3">
        <v>25600</v>
      </c>
      <c r="X364" s="3"/>
      <c r="Y364" s="3">
        <v>1140</v>
      </c>
      <c r="Z364" s="3">
        <v>1140</v>
      </c>
      <c r="AA364" s="3">
        <v>1140</v>
      </c>
      <c r="AB364" s="3" t="s">
        <v>4</v>
      </c>
      <c r="AC364" s="3" t="s">
        <v>5</v>
      </c>
      <c r="AD364" s="3" t="s">
        <v>6</v>
      </c>
      <c r="AE364" s="3" t="s">
        <v>7</v>
      </c>
      <c r="AF364" s="3">
        <v>1</v>
      </c>
      <c r="AG364" s="3" t="s">
        <v>8</v>
      </c>
      <c r="AH364" s="3" t="s">
        <v>9</v>
      </c>
      <c r="AI364" s="3" t="s">
        <v>10</v>
      </c>
      <c r="AJ364" s="3" t="s">
        <v>11</v>
      </c>
      <c r="AK364" s="3"/>
      <c r="AL364" s="3"/>
      <c r="AM364" s="1"/>
      <c r="AN364" s="3" t="s">
        <v>8</v>
      </c>
      <c r="AO364" s="3" t="s">
        <v>8</v>
      </c>
      <c r="AP364" s="3" t="s">
        <v>13</v>
      </c>
      <c r="AQ364" s="3" t="s">
        <v>8</v>
      </c>
    </row>
    <row r="365" spans="1:43" x14ac:dyDescent="0.35">
      <c r="A365" s="6">
        <v>208141149</v>
      </c>
      <c r="B365" s="4" t="s">
        <v>0</v>
      </c>
      <c r="C365" s="4" t="s">
        <v>1</v>
      </c>
      <c r="D365" s="4" t="s">
        <v>51</v>
      </c>
      <c r="E365" s="4" t="s">
        <v>0</v>
      </c>
      <c r="F365" s="4"/>
      <c r="G365" s="4" t="s">
        <v>24</v>
      </c>
      <c r="H365" s="4" t="s">
        <v>84</v>
      </c>
      <c r="I365" s="4">
        <v>32000</v>
      </c>
      <c r="J365" s="4">
        <v>10.4</v>
      </c>
      <c r="K365" s="4">
        <v>17</v>
      </c>
      <c r="L365" s="4">
        <v>34600</v>
      </c>
      <c r="M365" s="4">
        <v>8.8000000000000007</v>
      </c>
      <c r="N365" s="4">
        <v>32400</v>
      </c>
      <c r="O365" s="4">
        <v>10.8</v>
      </c>
      <c r="P365" s="4">
        <v>18</v>
      </c>
      <c r="Q365" s="4">
        <v>34600</v>
      </c>
      <c r="R365" s="4">
        <v>10</v>
      </c>
      <c r="S365" s="4">
        <v>27600</v>
      </c>
      <c r="T365" s="4">
        <v>24400</v>
      </c>
      <c r="U365" s="4">
        <v>1.95</v>
      </c>
      <c r="V365" s="4">
        <v>1180</v>
      </c>
      <c r="W365" s="4">
        <v>27600</v>
      </c>
      <c r="X365" s="4"/>
      <c r="Y365" s="4">
        <v>1180</v>
      </c>
      <c r="Z365" s="4">
        <v>900</v>
      </c>
      <c r="AA365" s="4">
        <v>900</v>
      </c>
      <c r="AB365" s="4" t="s">
        <v>4</v>
      </c>
      <c r="AC365" s="4" t="s">
        <v>5</v>
      </c>
      <c r="AD365" s="4" t="s">
        <v>6</v>
      </c>
      <c r="AE365" s="4" t="s">
        <v>7</v>
      </c>
      <c r="AF365" s="4">
        <v>1</v>
      </c>
      <c r="AG365" s="4" t="s">
        <v>8</v>
      </c>
      <c r="AH365" s="4" t="s">
        <v>9</v>
      </c>
      <c r="AI365" s="4" t="s">
        <v>10</v>
      </c>
      <c r="AJ365" s="4" t="s">
        <v>11</v>
      </c>
      <c r="AK365" s="4"/>
      <c r="AL365" s="4"/>
      <c r="AM365" s="5"/>
      <c r="AN365" s="4" t="s">
        <v>8</v>
      </c>
      <c r="AO365" s="4" t="s">
        <v>8</v>
      </c>
      <c r="AP365" s="4" t="s">
        <v>13</v>
      </c>
      <c r="AQ365" s="4" t="s">
        <v>8</v>
      </c>
    </row>
    <row r="366" spans="1:43" x14ac:dyDescent="0.35">
      <c r="A366" s="2">
        <v>208141148</v>
      </c>
      <c r="B366" s="3" t="s">
        <v>0</v>
      </c>
      <c r="C366" s="3" t="s">
        <v>1</v>
      </c>
      <c r="D366" s="3" t="s">
        <v>51</v>
      </c>
      <c r="E366" s="3" t="s">
        <v>0</v>
      </c>
      <c r="F366" s="3"/>
      <c r="G366" s="3" t="s">
        <v>24</v>
      </c>
      <c r="H366" s="3" t="s">
        <v>85</v>
      </c>
      <c r="I366" s="3">
        <v>32000</v>
      </c>
      <c r="J366" s="3">
        <v>10.4</v>
      </c>
      <c r="K366" s="3">
        <v>17</v>
      </c>
      <c r="L366" s="3">
        <v>34600</v>
      </c>
      <c r="M366" s="3">
        <v>8.8000000000000007</v>
      </c>
      <c r="N366" s="3">
        <v>32400</v>
      </c>
      <c r="O366" s="3">
        <v>10.8</v>
      </c>
      <c r="P366" s="3">
        <v>18</v>
      </c>
      <c r="Q366" s="3">
        <v>34600</v>
      </c>
      <c r="R366" s="3">
        <v>10</v>
      </c>
      <c r="S366" s="3">
        <v>27600</v>
      </c>
      <c r="T366" s="3">
        <v>24400</v>
      </c>
      <c r="U366" s="3">
        <v>1.95</v>
      </c>
      <c r="V366" s="3">
        <v>1180</v>
      </c>
      <c r="W366" s="3">
        <v>27600</v>
      </c>
      <c r="X366" s="3"/>
      <c r="Y366" s="3">
        <v>1180</v>
      </c>
      <c r="Z366" s="3">
        <v>900</v>
      </c>
      <c r="AA366" s="3">
        <v>900</v>
      </c>
      <c r="AB366" s="3" t="s">
        <v>4</v>
      </c>
      <c r="AC366" s="3" t="s">
        <v>5</v>
      </c>
      <c r="AD366" s="3" t="s">
        <v>6</v>
      </c>
      <c r="AE366" s="3" t="s">
        <v>7</v>
      </c>
      <c r="AF366" s="3">
        <v>1</v>
      </c>
      <c r="AG366" s="3" t="s">
        <v>8</v>
      </c>
      <c r="AH366" s="3" t="s">
        <v>9</v>
      </c>
      <c r="AI366" s="3" t="s">
        <v>10</v>
      </c>
      <c r="AJ366" s="3" t="s">
        <v>11</v>
      </c>
      <c r="AK366" s="3"/>
      <c r="AL366" s="3"/>
      <c r="AM366" s="1"/>
      <c r="AN366" s="3" t="s">
        <v>8</v>
      </c>
      <c r="AO366" s="3" t="s">
        <v>8</v>
      </c>
      <c r="AP366" s="3" t="s">
        <v>13</v>
      </c>
      <c r="AQ366" s="3" t="s">
        <v>8</v>
      </c>
    </row>
    <row r="367" spans="1:43" x14ac:dyDescent="0.35">
      <c r="A367" s="6">
        <v>208141147</v>
      </c>
      <c r="B367" s="4" t="s">
        <v>0</v>
      </c>
      <c r="C367" s="4" t="s">
        <v>1</v>
      </c>
      <c r="D367" s="4" t="s">
        <v>51</v>
      </c>
      <c r="E367" s="4" t="s">
        <v>0</v>
      </c>
      <c r="F367" s="4"/>
      <c r="G367" s="4" t="s">
        <v>26</v>
      </c>
      <c r="H367" s="4" t="s">
        <v>84</v>
      </c>
      <c r="I367" s="4">
        <v>22800</v>
      </c>
      <c r="J367" s="4">
        <v>12.5</v>
      </c>
      <c r="K367" s="4">
        <v>18</v>
      </c>
      <c r="L367" s="4">
        <v>24000</v>
      </c>
      <c r="M367" s="4">
        <v>8.8000000000000007</v>
      </c>
      <c r="N367" s="4">
        <v>24000</v>
      </c>
      <c r="O367" s="4">
        <v>13</v>
      </c>
      <c r="P367" s="4">
        <v>19</v>
      </c>
      <c r="Q367" s="4">
        <v>24000</v>
      </c>
      <c r="R367" s="4">
        <v>10</v>
      </c>
      <c r="S367" s="4">
        <v>23600</v>
      </c>
      <c r="T367" s="4">
        <v>19200</v>
      </c>
      <c r="U367" s="4">
        <v>2.1</v>
      </c>
      <c r="V367" s="4">
        <v>820</v>
      </c>
      <c r="W367" s="4">
        <v>23600</v>
      </c>
      <c r="X367" s="4"/>
      <c r="Y367" s="4">
        <v>820</v>
      </c>
      <c r="Z367" s="4">
        <v>650</v>
      </c>
      <c r="AA367" s="4">
        <v>650</v>
      </c>
      <c r="AB367" s="4" t="s">
        <v>4</v>
      </c>
      <c r="AC367" s="4" t="s">
        <v>5</v>
      </c>
      <c r="AD367" s="4" t="s">
        <v>6</v>
      </c>
      <c r="AE367" s="4" t="s">
        <v>7</v>
      </c>
      <c r="AF367" s="4">
        <v>1</v>
      </c>
      <c r="AG367" s="4" t="s">
        <v>8</v>
      </c>
      <c r="AH367" s="4" t="s">
        <v>9</v>
      </c>
      <c r="AI367" s="4" t="s">
        <v>10</v>
      </c>
      <c r="AJ367" s="4" t="s">
        <v>11</v>
      </c>
      <c r="AK367" s="4" t="s">
        <v>15</v>
      </c>
      <c r="AL367" s="4"/>
      <c r="AM367" s="5"/>
      <c r="AN367" s="4" t="s">
        <v>12</v>
      </c>
      <c r="AO367" s="4" t="s">
        <v>12</v>
      </c>
      <c r="AP367" s="4" t="s">
        <v>16</v>
      </c>
      <c r="AQ367" s="4" t="s">
        <v>8</v>
      </c>
    </row>
    <row r="368" spans="1:43" x14ac:dyDescent="0.35">
      <c r="A368" s="2">
        <v>208141146</v>
      </c>
      <c r="B368" s="3" t="s">
        <v>0</v>
      </c>
      <c r="C368" s="3" t="s">
        <v>1</v>
      </c>
      <c r="D368" s="3" t="s">
        <v>51</v>
      </c>
      <c r="E368" s="3" t="s">
        <v>0</v>
      </c>
      <c r="F368" s="3"/>
      <c r="G368" s="3" t="s">
        <v>27</v>
      </c>
      <c r="H368" s="3" t="s">
        <v>84</v>
      </c>
      <c r="I368" s="3">
        <v>22800</v>
      </c>
      <c r="J368" s="3">
        <v>12.5</v>
      </c>
      <c r="K368" s="3">
        <v>18</v>
      </c>
      <c r="L368" s="3">
        <v>24000</v>
      </c>
      <c r="M368" s="3">
        <v>8.8000000000000007</v>
      </c>
      <c r="N368" s="3">
        <v>24000</v>
      </c>
      <c r="O368" s="3">
        <v>13</v>
      </c>
      <c r="P368" s="3">
        <v>18.5</v>
      </c>
      <c r="Q368" s="3">
        <v>24000</v>
      </c>
      <c r="R368" s="3">
        <v>10</v>
      </c>
      <c r="S368" s="3">
        <v>22400</v>
      </c>
      <c r="T368" s="3">
        <v>19200</v>
      </c>
      <c r="U368" s="3">
        <v>2</v>
      </c>
      <c r="V368" s="3">
        <v>820</v>
      </c>
      <c r="W368" s="3">
        <v>22400</v>
      </c>
      <c r="X368" s="3"/>
      <c r="Y368" s="3">
        <v>820</v>
      </c>
      <c r="Z368" s="3">
        <v>650</v>
      </c>
      <c r="AA368" s="3">
        <v>650</v>
      </c>
      <c r="AB368" s="3" t="s">
        <v>4</v>
      </c>
      <c r="AC368" s="3" t="s">
        <v>5</v>
      </c>
      <c r="AD368" s="3" t="s">
        <v>6</v>
      </c>
      <c r="AE368" s="3" t="s">
        <v>7</v>
      </c>
      <c r="AF368" s="3">
        <v>1</v>
      </c>
      <c r="AG368" s="3" t="s">
        <v>8</v>
      </c>
      <c r="AH368" s="3" t="s">
        <v>9</v>
      </c>
      <c r="AI368" s="3" t="s">
        <v>10</v>
      </c>
      <c r="AJ368" s="3" t="s">
        <v>11</v>
      </c>
      <c r="AK368" s="3" t="s">
        <v>15</v>
      </c>
      <c r="AL368" s="3"/>
      <c r="AM368" s="1"/>
      <c r="AN368" s="3" t="s">
        <v>12</v>
      </c>
      <c r="AO368" s="3" t="s">
        <v>8</v>
      </c>
      <c r="AP368" s="3" t="s">
        <v>16</v>
      </c>
      <c r="AQ368" s="3" t="s">
        <v>8</v>
      </c>
    </row>
    <row r="369" spans="1:43" x14ac:dyDescent="0.35">
      <c r="A369" s="6">
        <v>208141145</v>
      </c>
      <c r="B369" s="4" t="s">
        <v>0</v>
      </c>
      <c r="C369" s="4" t="s">
        <v>1</v>
      </c>
      <c r="D369" s="4" t="s">
        <v>51</v>
      </c>
      <c r="E369" s="4" t="s">
        <v>0</v>
      </c>
      <c r="F369" s="4"/>
      <c r="G369" s="4" t="s">
        <v>26</v>
      </c>
      <c r="H369" s="4" t="s">
        <v>85</v>
      </c>
      <c r="I369" s="4">
        <v>22800</v>
      </c>
      <c r="J369" s="4">
        <v>12.5</v>
      </c>
      <c r="K369" s="4">
        <v>18</v>
      </c>
      <c r="L369" s="4">
        <v>24000</v>
      </c>
      <c r="M369" s="4">
        <v>8.8000000000000007</v>
      </c>
      <c r="N369" s="4">
        <v>24000</v>
      </c>
      <c r="O369" s="4">
        <v>13</v>
      </c>
      <c r="P369" s="4">
        <v>19</v>
      </c>
      <c r="Q369" s="4">
        <v>24000</v>
      </c>
      <c r="R369" s="4">
        <v>10</v>
      </c>
      <c r="S369" s="4">
        <v>23600</v>
      </c>
      <c r="T369" s="4">
        <v>19200</v>
      </c>
      <c r="U369" s="4">
        <v>2.1</v>
      </c>
      <c r="V369" s="4">
        <v>820</v>
      </c>
      <c r="W369" s="4">
        <v>23600</v>
      </c>
      <c r="X369" s="4"/>
      <c r="Y369" s="4">
        <v>820</v>
      </c>
      <c r="Z369" s="4">
        <v>650</v>
      </c>
      <c r="AA369" s="4">
        <v>650</v>
      </c>
      <c r="AB369" s="4" t="s">
        <v>4</v>
      </c>
      <c r="AC369" s="4" t="s">
        <v>5</v>
      </c>
      <c r="AD369" s="4" t="s">
        <v>6</v>
      </c>
      <c r="AE369" s="4" t="s">
        <v>7</v>
      </c>
      <c r="AF369" s="4">
        <v>1</v>
      </c>
      <c r="AG369" s="4" t="s">
        <v>8</v>
      </c>
      <c r="AH369" s="4" t="s">
        <v>9</v>
      </c>
      <c r="AI369" s="4" t="s">
        <v>10</v>
      </c>
      <c r="AJ369" s="4" t="s">
        <v>11</v>
      </c>
      <c r="AK369" s="4" t="s">
        <v>15</v>
      </c>
      <c r="AL369" s="4"/>
      <c r="AM369" s="5"/>
      <c r="AN369" s="4" t="s">
        <v>12</v>
      </c>
      <c r="AO369" s="4" t="s">
        <v>12</v>
      </c>
      <c r="AP369" s="4" t="s">
        <v>16</v>
      </c>
      <c r="AQ369" s="4" t="s">
        <v>8</v>
      </c>
    </row>
    <row r="370" spans="1:43" x14ac:dyDescent="0.35">
      <c r="A370" s="2">
        <v>208141144</v>
      </c>
      <c r="B370" s="3" t="s">
        <v>0</v>
      </c>
      <c r="C370" s="3" t="s">
        <v>1</v>
      </c>
      <c r="D370" s="3" t="s">
        <v>51</v>
      </c>
      <c r="E370" s="3" t="s">
        <v>0</v>
      </c>
      <c r="F370" s="3"/>
      <c r="G370" s="3" t="s">
        <v>27</v>
      </c>
      <c r="H370" s="3" t="s">
        <v>85</v>
      </c>
      <c r="I370" s="3">
        <v>22800</v>
      </c>
      <c r="J370" s="3">
        <v>12.5</v>
      </c>
      <c r="K370" s="3">
        <v>18</v>
      </c>
      <c r="L370" s="3">
        <v>24000</v>
      </c>
      <c r="M370" s="3">
        <v>8.8000000000000007</v>
      </c>
      <c r="N370" s="3">
        <v>24000</v>
      </c>
      <c r="O370" s="3">
        <v>13</v>
      </c>
      <c r="P370" s="3">
        <v>18.5</v>
      </c>
      <c r="Q370" s="3">
        <v>24000</v>
      </c>
      <c r="R370" s="3">
        <v>10</v>
      </c>
      <c r="S370" s="3">
        <v>22400</v>
      </c>
      <c r="T370" s="3">
        <v>19200</v>
      </c>
      <c r="U370" s="3">
        <v>2</v>
      </c>
      <c r="V370" s="3">
        <v>820</v>
      </c>
      <c r="W370" s="3">
        <v>22400</v>
      </c>
      <c r="X370" s="3"/>
      <c r="Y370" s="3">
        <v>820</v>
      </c>
      <c r="Z370" s="3">
        <v>650</v>
      </c>
      <c r="AA370" s="3">
        <v>650</v>
      </c>
      <c r="AB370" s="3" t="s">
        <v>4</v>
      </c>
      <c r="AC370" s="3" t="s">
        <v>5</v>
      </c>
      <c r="AD370" s="3" t="s">
        <v>6</v>
      </c>
      <c r="AE370" s="3" t="s">
        <v>7</v>
      </c>
      <c r="AF370" s="3">
        <v>1</v>
      </c>
      <c r="AG370" s="3" t="s">
        <v>8</v>
      </c>
      <c r="AH370" s="3" t="s">
        <v>9</v>
      </c>
      <c r="AI370" s="3" t="s">
        <v>10</v>
      </c>
      <c r="AJ370" s="3" t="s">
        <v>11</v>
      </c>
      <c r="AK370" s="3" t="s">
        <v>15</v>
      </c>
      <c r="AL370" s="3"/>
      <c r="AM370" s="1"/>
      <c r="AN370" s="3" t="s">
        <v>12</v>
      </c>
      <c r="AO370" s="3" t="s">
        <v>8</v>
      </c>
      <c r="AP370" s="3" t="s">
        <v>16</v>
      </c>
      <c r="AQ370" s="3" t="s">
        <v>8</v>
      </c>
    </row>
    <row r="371" spans="1:43" x14ac:dyDescent="0.35">
      <c r="A371" s="6">
        <v>207861766</v>
      </c>
      <c r="B371" s="4" t="s">
        <v>0</v>
      </c>
      <c r="C371" s="4" t="s">
        <v>1</v>
      </c>
      <c r="D371" s="4" t="s">
        <v>36</v>
      </c>
      <c r="E371" s="4" t="s">
        <v>0</v>
      </c>
      <c r="F371" s="4"/>
      <c r="G371" s="4" t="s">
        <v>18</v>
      </c>
      <c r="H371" s="4"/>
      <c r="I371" s="4">
        <v>52000</v>
      </c>
      <c r="J371" s="4">
        <v>10</v>
      </c>
      <c r="K371" s="4">
        <v>14.5</v>
      </c>
      <c r="L371" s="4">
        <v>53000</v>
      </c>
      <c r="M371" s="4">
        <v>8.5</v>
      </c>
      <c r="N371" s="4">
        <v>52000</v>
      </c>
      <c r="O371" s="4">
        <v>10</v>
      </c>
      <c r="P371" s="4">
        <v>16</v>
      </c>
      <c r="Q371" s="4">
        <v>53000</v>
      </c>
      <c r="R371" s="4">
        <v>9.5</v>
      </c>
      <c r="S371" s="4">
        <v>42000</v>
      </c>
      <c r="T371" s="4"/>
      <c r="U371" s="4"/>
      <c r="V371" s="4">
        <v>1350</v>
      </c>
      <c r="W371" s="4">
        <v>42000</v>
      </c>
      <c r="X371" s="4"/>
      <c r="Y371" s="4">
        <v>1350</v>
      </c>
      <c r="Z371" s="4">
        <v>1350</v>
      </c>
      <c r="AA371" s="4">
        <v>1350</v>
      </c>
      <c r="AB371" s="4" t="s">
        <v>4</v>
      </c>
      <c r="AC371" s="4" t="s">
        <v>5</v>
      </c>
      <c r="AD371" s="4" t="s">
        <v>35</v>
      </c>
      <c r="AE371" s="4" t="s">
        <v>7</v>
      </c>
      <c r="AF371" s="4">
        <v>1</v>
      </c>
      <c r="AG371" s="4" t="s">
        <v>8</v>
      </c>
      <c r="AH371" s="4" t="s">
        <v>9</v>
      </c>
      <c r="AI371" s="4" t="s">
        <v>10</v>
      </c>
      <c r="AJ371" s="4"/>
      <c r="AK371" s="4"/>
      <c r="AL371" s="4"/>
      <c r="AM371" s="5"/>
      <c r="AN371" s="4" t="s">
        <v>8</v>
      </c>
      <c r="AO371" s="4" t="s">
        <v>8</v>
      </c>
      <c r="AP371" s="4" t="s">
        <v>8</v>
      </c>
      <c r="AQ371" s="4" t="s">
        <v>8</v>
      </c>
    </row>
    <row r="372" spans="1:43" x14ac:dyDescent="0.35">
      <c r="A372" s="2">
        <v>207861765</v>
      </c>
      <c r="B372" s="3" t="s">
        <v>0</v>
      </c>
      <c r="C372" s="3" t="s">
        <v>1</v>
      </c>
      <c r="D372" s="3" t="s">
        <v>36</v>
      </c>
      <c r="E372" s="3" t="s">
        <v>0</v>
      </c>
      <c r="F372" s="3"/>
      <c r="G372" s="3" t="s">
        <v>20</v>
      </c>
      <c r="H372" s="3"/>
      <c r="I372" s="3">
        <v>52000</v>
      </c>
      <c r="J372" s="3">
        <v>10</v>
      </c>
      <c r="K372" s="3">
        <v>14.5</v>
      </c>
      <c r="L372" s="3">
        <v>53000</v>
      </c>
      <c r="M372" s="3">
        <v>8.5</v>
      </c>
      <c r="N372" s="3">
        <v>52000</v>
      </c>
      <c r="O372" s="3">
        <v>10</v>
      </c>
      <c r="P372" s="3">
        <v>16</v>
      </c>
      <c r="Q372" s="3">
        <v>53000</v>
      </c>
      <c r="R372" s="3">
        <v>9.5</v>
      </c>
      <c r="S372" s="3">
        <v>42000</v>
      </c>
      <c r="T372" s="3"/>
      <c r="U372" s="3"/>
      <c r="V372" s="3">
        <v>1300</v>
      </c>
      <c r="W372" s="3">
        <v>42000</v>
      </c>
      <c r="X372" s="3"/>
      <c r="Y372" s="3">
        <v>1300</v>
      </c>
      <c r="Z372" s="3">
        <v>1300</v>
      </c>
      <c r="AA372" s="3">
        <v>1300</v>
      </c>
      <c r="AB372" s="3" t="s">
        <v>4</v>
      </c>
      <c r="AC372" s="3" t="s">
        <v>5</v>
      </c>
      <c r="AD372" s="3" t="s">
        <v>35</v>
      </c>
      <c r="AE372" s="3" t="s">
        <v>7</v>
      </c>
      <c r="AF372" s="3">
        <v>1</v>
      </c>
      <c r="AG372" s="3" t="s">
        <v>8</v>
      </c>
      <c r="AH372" s="3" t="s">
        <v>9</v>
      </c>
      <c r="AI372" s="3" t="s">
        <v>10</v>
      </c>
      <c r="AJ372" s="3"/>
      <c r="AK372" s="3"/>
      <c r="AL372" s="3"/>
      <c r="AM372" s="1"/>
      <c r="AN372" s="3" t="s">
        <v>8</v>
      </c>
      <c r="AO372" s="3" t="s">
        <v>8</v>
      </c>
      <c r="AP372" s="3" t="s">
        <v>8</v>
      </c>
      <c r="AQ372" s="3" t="s">
        <v>8</v>
      </c>
    </row>
    <row r="373" spans="1:43" x14ac:dyDescent="0.35">
      <c r="A373" s="6">
        <v>207861764</v>
      </c>
      <c r="B373" s="4" t="s">
        <v>0</v>
      </c>
      <c r="C373" s="4" t="s">
        <v>1</v>
      </c>
      <c r="D373" s="4" t="s">
        <v>36</v>
      </c>
      <c r="E373" s="4" t="s">
        <v>0</v>
      </c>
      <c r="F373" s="4"/>
      <c r="G373" s="4" t="s">
        <v>22</v>
      </c>
      <c r="H373" s="4"/>
      <c r="I373" s="4">
        <v>42000</v>
      </c>
      <c r="J373" s="4">
        <v>10.5</v>
      </c>
      <c r="K373" s="4">
        <v>14.3</v>
      </c>
      <c r="L373" s="4">
        <v>43000</v>
      </c>
      <c r="M373" s="4">
        <v>8.5</v>
      </c>
      <c r="N373" s="4">
        <v>42000</v>
      </c>
      <c r="O373" s="4">
        <v>10.5</v>
      </c>
      <c r="P373" s="4">
        <v>16</v>
      </c>
      <c r="Q373" s="4">
        <v>43000</v>
      </c>
      <c r="R373" s="4">
        <v>9.5</v>
      </c>
      <c r="S373" s="4">
        <v>38000</v>
      </c>
      <c r="T373" s="4"/>
      <c r="U373" s="4"/>
      <c r="V373" s="4">
        <v>1100</v>
      </c>
      <c r="W373" s="4">
        <v>38000</v>
      </c>
      <c r="X373" s="4"/>
      <c r="Y373" s="4">
        <v>1100</v>
      </c>
      <c r="Z373" s="4">
        <v>1100</v>
      </c>
      <c r="AA373" s="4">
        <v>1100</v>
      </c>
      <c r="AB373" s="4" t="s">
        <v>4</v>
      </c>
      <c r="AC373" s="4" t="s">
        <v>5</v>
      </c>
      <c r="AD373" s="4" t="s">
        <v>35</v>
      </c>
      <c r="AE373" s="4" t="s">
        <v>7</v>
      </c>
      <c r="AF373" s="4">
        <v>1</v>
      </c>
      <c r="AG373" s="4" t="s">
        <v>8</v>
      </c>
      <c r="AH373" s="4" t="s">
        <v>9</v>
      </c>
      <c r="AI373" s="4" t="s">
        <v>10</v>
      </c>
      <c r="AJ373" s="4"/>
      <c r="AK373" s="4"/>
      <c r="AL373" s="4"/>
      <c r="AM373" s="5"/>
      <c r="AN373" s="4" t="s">
        <v>8</v>
      </c>
      <c r="AO373" s="4" t="s">
        <v>8</v>
      </c>
      <c r="AP373" s="4" t="s">
        <v>8</v>
      </c>
      <c r="AQ373" s="4" t="s">
        <v>8</v>
      </c>
    </row>
    <row r="374" spans="1:43" x14ac:dyDescent="0.35">
      <c r="A374" s="2">
        <v>207861763</v>
      </c>
      <c r="B374" s="3" t="s">
        <v>0</v>
      </c>
      <c r="C374" s="3" t="s">
        <v>1</v>
      </c>
      <c r="D374" s="3" t="s">
        <v>51</v>
      </c>
      <c r="E374" s="3" t="s">
        <v>0</v>
      </c>
      <c r="F374" s="3"/>
      <c r="G374" s="3" t="s">
        <v>24</v>
      </c>
      <c r="H374" s="3"/>
      <c r="I374" s="3">
        <v>31000</v>
      </c>
      <c r="J374" s="3">
        <v>10</v>
      </c>
      <c r="K374" s="3">
        <v>14.3</v>
      </c>
      <c r="L374" s="3">
        <v>33600</v>
      </c>
      <c r="M374" s="3">
        <v>8.5</v>
      </c>
      <c r="N374" s="3">
        <v>31000</v>
      </c>
      <c r="O374" s="3">
        <v>10</v>
      </c>
      <c r="P374" s="3">
        <v>16</v>
      </c>
      <c r="Q374" s="3">
        <v>33600</v>
      </c>
      <c r="R374" s="3">
        <v>9.5</v>
      </c>
      <c r="S374" s="3">
        <v>25600</v>
      </c>
      <c r="T374" s="3"/>
      <c r="U374" s="3"/>
      <c r="V374" s="3">
        <v>850</v>
      </c>
      <c r="W374" s="3">
        <v>25600</v>
      </c>
      <c r="X374" s="3"/>
      <c r="Y374" s="3">
        <v>850</v>
      </c>
      <c r="Z374" s="3">
        <v>850</v>
      </c>
      <c r="AA374" s="3">
        <v>850</v>
      </c>
      <c r="AB374" s="3" t="s">
        <v>4</v>
      </c>
      <c r="AC374" s="3" t="s">
        <v>5</v>
      </c>
      <c r="AD374" s="3" t="s">
        <v>35</v>
      </c>
      <c r="AE374" s="3" t="s">
        <v>7</v>
      </c>
      <c r="AF374" s="3">
        <v>1</v>
      </c>
      <c r="AG374" s="3" t="s">
        <v>8</v>
      </c>
      <c r="AH374" s="3" t="s">
        <v>9</v>
      </c>
      <c r="AI374" s="3" t="s">
        <v>10</v>
      </c>
      <c r="AJ374" s="3"/>
      <c r="AK374" s="3"/>
      <c r="AL374" s="3"/>
      <c r="AM374" s="1"/>
      <c r="AN374" s="3" t="s">
        <v>8</v>
      </c>
      <c r="AO374" s="3" t="s">
        <v>8</v>
      </c>
      <c r="AP374" s="3" t="s">
        <v>8</v>
      </c>
      <c r="AQ374" s="3" t="s">
        <v>8</v>
      </c>
    </row>
    <row r="375" spans="1:43" x14ac:dyDescent="0.35">
      <c r="A375" s="6">
        <v>207861762</v>
      </c>
      <c r="B375" s="4" t="s">
        <v>0</v>
      </c>
      <c r="C375" s="4" t="s">
        <v>1</v>
      </c>
      <c r="D375" s="4" t="s">
        <v>51</v>
      </c>
      <c r="E375" s="4" t="s">
        <v>0</v>
      </c>
      <c r="F375" s="4"/>
      <c r="G375" s="4" t="s">
        <v>26</v>
      </c>
      <c r="H375" s="4"/>
      <c r="I375" s="4">
        <v>22800</v>
      </c>
      <c r="J375" s="4">
        <v>11</v>
      </c>
      <c r="K375" s="4">
        <v>15.2</v>
      </c>
      <c r="L375" s="4">
        <v>23000</v>
      </c>
      <c r="M375" s="4">
        <v>8.5</v>
      </c>
      <c r="N375" s="4">
        <v>22800</v>
      </c>
      <c r="O375" s="4">
        <v>11.5</v>
      </c>
      <c r="P375" s="4">
        <v>16</v>
      </c>
      <c r="Q375" s="4">
        <v>23000</v>
      </c>
      <c r="R375" s="4">
        <v>9.5</v>
      </c>
      <c r="S375" s="4">
        <v>21000</v>
      </c>
      <c r="T375" s="4">
        <v>18600</v>
      </c>
      <c r="U375" s="4">
        <v>2</v>
      </c>
      <c r="V375" s="4">
        <v>680</v>
      </c>
      <c r="W375" s="4">
        <v>21000</v>
      </c>
      <c r="X375" s="4"/>
      <c r="Y375" s="4">
        <v>680</v>
      </c>
      <c r="Z375" s="4">
        <v>680</v>
      </c>
      <c r="AA375" s="4">
        <v>680</v>
      </c>
      <c r="AB375" s="4" t="s">
        <v>4</v>
      </c>
      <c r="AC375" s="4" t="s">
        <v>5</v>
      </c>
      <c r="AD375" s="4" t="s">
        <v>35</v>
      </c>
      <c r="AE375" s="4" t="s">
        <v>7</v>
      </c>
      <c r="AF375" s="4">
        <v>1</v>
      </c>
      <c r="AG375" s="4" t="s">
        <v>8</v>
      </c>
      <c r="AH375" s="4" t="s">
        <v>9</v>
      </c>
      <c r="AI375" s="4" t="s">
        <v>10</v>
      </c>
      <c r="AJ375" s="4" t="s">
        <v>11</v>
      </c>
      <c r="AK375" s="4"/>
      <c r="AL375" s="4"/>
      <c r="AM375" s="5"/>
      <c r="AN375" s="4" t="s">
        <v>8</v>
      </c>
      <c r="AO375" s="4" t="s">
        <v>8</v>
      </c>
      <c r="AP375" s="4" t="s">
        <v>13</v>
      </c>
      <c r="AQ375" s="4" t="s">
        <v>8</v>
      </c>
    </row>
    <row r="376" spans="1:43" x14ac:dyDescent="0.35">
      <c r="A376" s="2">
        <v>207861761</v>
      </c>
      <c r="B376" s="3" t="s">
        <v>0</v>
      </c>
      <c r="C376" s="3" t="s">
        <v>1</v>
      </c>
      <c r="D376" s="3" t="s">
        <v>51</v>
      </c>
      <c r="E376" s="3" t="s">
        <v>0</v>
      </c>
      <c r="F376" s="3"/>
      <c r="G376" s="3" t="s">
        <v>27</v>
      </c>
      <c r="H376" s="3"/>
      <c r="I376" s="3">
        <v>22800</v>
      </c>
      <c r="J376" s="3">
        <v>11</v>
      </c>
      <c r="K376" s="3">
        <v>14.5</v>
      </c>
      <c r="L376" s="3">
        <v>23000</v>
      </c>
      <c r="M376" s="3">
        <v>8.1999999999999993</v>
      </c>
      <c r="N376" s="3">
        <v>22800</v>
      </c>
      <c r="O376" s="3">
        <v>11.5</v>
      </c>
      <c r="P376" s="3">
        <v>16</v>
      </c>
      <c r="Q376" s="3">
        <v>23000</v>
      </c>
      <c r="R376" s="3">
        <v>9.5</v>
      </c>
      <c r="S376" s="3">
        <v>21000</v>
      </c>
      <c r="T376" s="3"/>
      <c r="U376" s="3"/>
      <c r="V376" s="3">
        <v>680</v>
      </c>
      <c r="W376" s="3">
        <v>21000</v>
      </c>
      <c r="X376" s="3"/>
      <c r="Y376" s="3">
        <v>680</v>
      </c>
      <c r="Z376" s="3">
        <v>680</v>
      </c>
      <c r="AA376" s="3">
        <v>680</v>
      </c>
      <c r="AB376" s="3" t="s">
        <v>4</v>
      </c>
      <c r="AC376" s="3" t="s">
        <v>5</v>
      </c>
      <c r="AD376" s="3" t="s">
        <v>35</v>
      </c>
      <c r="AE376" s="3" t="s">
        <v>7</v>
      </c>
      <c r="AF376" s="3">
        <v>1</v>
      </c>
      <c r="AG376" s="3" t="s">
        <v>8</v>
      </c>
      <c r="AH376" s="3" t="s">
        <v>9</v>
      </c>
      <c r="AI376" s="3" t="s">
        <v>10</v>
      </c>
      <c r="AJ376" s="3"/>
      <c r="AK376" s="3"/>
      <c r="AL376" s="3"/>
      <c r="AM376" s="1"/>
      <c r="AN376" s="3" t="s">
        <v>8</v>
      </c>
      <c r="AO376" s="3" t="s">
        <v>8</v>
      </c>
      <c r="AP376" s="3" t="s">
        <v>8</v>
      </c>
      <c r="AQ376" s="3" t="s">
        <v>8</v>
      </c>
    </row>
    <row r="377" spans="1:43" x14ac:dyDescent="0.35">
      <c r="A377" s="6">
        <v>207861760</v>
      </c>
      <c r="B377" s="4" t="s">
        <v>0</v>
      </c>
      <c r="C377" s="4" t="s">
        <v>1</v>
      </c>
      <c r="D377" s="4" t="s">
        <v>36</v>
      </c>
      <c r="E377" s="4" t="s">
        <v>0</v>
      </c>
      <c r="F377" s="4"/>
      <c r="G377" s="4" t="s">
        <v>162</v>
      </c>
      <c r="H377" s="4"/>
      <c r="I377" s="4">
        <v>54000</v>
      </c>
      <c r="J377" s="4">
        <v>10</v>
      </c>
      <c r="K377" s="4">
        <v>17</v>
      </c>
      <c r="L377" s="4">
        <v>55000</v>
      </c>
      <c r="M377" s="4">
        <v>9</v>
      </c>
      <c r="N377" s="4">
        <v>54000</v>
      </c>
      <c r="O377" s="4">
        <v>10.5</v>
      </c>
      <c r="P377" s="4">
        <v>18</v>
      </c>
      <c r="Q377" s="4">
        <v>55000</v>
      </c>
      <c r="R377" s="4">
        <v>10</v>
      </c>
      <c r="S377" s="4">
        <v>42000</v>
      </c>
      <c r="T377" s="4">
        <v>38500</v>
      </c>
      <c r="U377" s="4">
        <v>1.9</v>
      </c>
      <c r="V377" s="4">
        <v>1800</v>
      </c>
      <c r="W377" s="4">
        <v>42000</v>
      </c>
      <c r="X377" s="4"/>
      <c r="Y377" s="4">
        <v>1800</v>
      </c>
      <c r="Z377" s="4">
        <v>1450</v>
      </c>
      <c r="AA377" s="4">
        <v>1450</v>
      </c>
      <c r="AB377" s="4" t="s">
        <v>4</v>
      </c>
      <c r="AC377" s="4" t="s">
        <v>5</v>
      </c>
      <c r="AD377" s="4" t="s">
        <v>6</v>
      </c>
      <c r="AE377" s="4" t="s">
        <v>7</v>
      </c>
      <c r="AF377" s="4">
        <v>1</v>
      </c>
      <c r="AG377" s="4" t="s">
        <v>8</v>
      </c>
      <c r="AH377" s="4" t="s">
        <v>9</v>
      </c>
      <c r="AI377" s="4" t="s">
        <v>10</v>
      </c>
      <c r="AJ377" s="4" t="s">
        <v>11</v>
      </c>
      <c r="AK377" s="4"/>
      <c r="AL377" s="4"/>
      <c r="AM377" s="5"/>
      <c r="AN377" s="4" t="s">
        <v>8</v>
      </c>
      <c r="AO377" s="4" t="s">
        <v>8</v>
      </c>
      <c r="AP377" s="4" t="s">
        <v>13</v>
      </c>
      <c r="AQ377" s="4" t="s">
        <v>8</v>
      </c>
    </row>
    <row r="378" spans="1:43" x14ac:dyDescent="0.35">
      <c r="A378" s="2">
        <v>207861759</v>
      </c>
      <c r="B378" s="3" t="s">
        <v>0</v>
      </c>
      <c r="C378" s="3" t="s">
        <v>1</v>
      </c>
      <c r="D378" s="3" t="s">
        <v>36</v>
      </c>
      <c r="E378" s="3" t="s">
        <v>0</v>
      </c>
      <c r="F378" s="3"/>
      <c r="G378" s="3" t="s">
        <v>161</v>
      </c>
      <c r="H378" s="3"/>
      <c r="I378" s="3">
        <v>45000</v>
      </c>
      <c r="J378" s="3">
        <v>11.7</v>
      </c>
      <c r="K378" s="3">
        <v>18</v>
      </c>
      <c r="L378" s="3">
        <v>47000</v>
      </c>
      <c r="M378" s="3">
        <v>9</v>
      </c>
      <c r="N378" s="3">
        <v>45000</v>
      </c>
      <c r="O378" s="3">
        <v>11.5</v>
      </c>
      <c r="P378" s="3">
        <v>19</v>
      </c>
      <c r="Q378" s="3">
        <v>47000</v>
      </c>
      <c r="R378" s="3">
        <v>10</v>
      </c>
      <c r="S378" s="3">
        <v>39000</v>
      </c>
      <c r="T378" s="3">
        <v>34400</v>
      </c>
      <c r="U378" s="3">
        <v>2.1</v>
      </c>
      <c r="V378" s="3">
        <v>1550</v>
      </c>
      <c r="W378" s="3">
        <v>39000</v>
      </c>
      <c r="X378" s="3"/>
      <c r="Y378" s="3">
        <v>1550</v>
      </c>
      <c r="Z378" s="3">
        <v>1200</v>
      </c>
      <c r="AA378" s="3">
        <v>1200</v>
      </c>
      <c r="AB378" s="3" t="s">
        <v>4</v>
      </c>
      <c r="AC378" s="3" t="s">
        <v>5</v>
      </c>
      <c r="AD378" s="3" t="s">
        <v>6</v>
      </c>
      <c r="AE378" s="3" t="s">
        <v>7</v>
      </c>
      <c r="AF378" s="3">
        <v>1</v>
      </c>
      <c r="AG378" s="3" t="s">
        <v>12</v>
      </c>
      <c r="AH378" s="3" t="s">
        <v>9</v>
      </c>
      <c r="AI378" s="3" t="s">
        <v>10</v>
      </c>
      <c r="AJ378" s="3" t="s">
        <v>11</v>
      </c>
      <c r="AK378" s="3" t="s">
        <v>15</v>
      </c>
      <c r="AL378" s="3"/>
      <c r="AM378" s="1"/>
      <c r="AN378" s="3" t="s">
        <v>12</v>
      </c>
      <c r="AO378" s="3" t="s">
        <v>8</v>
      </c>
      <c r="AP378" s="3" t="s">
        <v>16</v>
      </c>
      <c r="AQ378" s="3" t="s">
        <v>8</v>
      </c>
    </row>
    <row r="379" spans="1:43" x14ac:dyDescent="0.35">
      <c r="A379" s="6">
        <v>207861758</v>
      </c>
      <c r="B379" s="4" t="s">
        <v>0</v>
      </c>
      <c r="C379" s="4" t="s">
        <v>1</v>
      </c>
      <c r="D379" s="4" t="s">
        <v>36</v>
      </c>
      <c r="E379" s="4" t="s">
        <v>0</v>
      </c>
      <c r="F379" s="4"/>
      <c r="G379" s="4" t="s">
        <v>160</v>
      </c>
      <c r="H379" s="4"/>
      <c r="I379" s="4">
        <v>35200</v>
      </c>
      <c r="J379" s="4">
        <v>12</v>
      </c>
      <c r="K379" s="4">
        <v>19</v>
      </c>
      <c r="L379" s="4">
        <v>36000</v>
      </c>
      <c r="M379" s="4">
        <v>9.1999999999999993</v>
      </c>
      <c r="N379" s="4">
        <v>35200</v>
      </c>
      <c r="O379" s="4">
        <v>12.5</v>
      </c>
      <c r="P379" s="4">
        <v>20</v>
      </c>
      <c r="Q379" s="4">
        <v>36000</v>
      </c>
      <c r="R379" s="4">
        <v>10.5</v>
      </c>
      <c r="S379" s="4">
        <v>32000</v>
      </c>
      <c r="T379" s="4">
        <v>29200</v>
      </c>
      <c r="U379" s="4">
        <v>2.1</v>
      </c>
      <c r="V379" s="4">
        <v>1200</v>
      </c>
      <c r="W379" s="4">
        <v>32000</v>
      </c>
      <c r="X379" s="4"/>
      <c r="Y379" s="4">
        <v>1200</v>
      </c>
      <c r="Z379" s="4">
        <v>950</v>
      </c>
      <c r="AA379" s="4">
        <v>950</v>
      </c>
      <c r="AB379" s="4" t="s">
        <v>4</v>
      </c>
      <c r="AC379" s="4" t="s">
        <v>5</v>
      </c>
      <c r="AD379" s="4" t="s">
        <v>6</v>
      </c>
      <c r="AE379" s="4" t="s">
        <v>7</v>
      </c>
      <c r="AF379" s="4">
        <v>1</v>
      </c>
      <c r="AG379" s="4" t="s">
        <v>8</v>
      </c>
      <c r="AH379" s="4" t="s">
        <v>9</v>
      </c>
      <c r="AI379" s="4" t="s">
        <v>10</v>
      </c>
      <c r="AJ379" s="4" t="s">
        <v>11</v>
      </c>
      <c r="AK379" s="4" t="s">
        <v>15</v>
      </c>
      <c r="AL379" s="4"/>
      <c r="AM379" s="5"/>
      <c r="AN379" s="4" t="s">
        <v>12</v>
      </c>
      <c r="AO379" s="4" t="s">
        <v>12</v>
      </c>
      <c r="AP379" s="4" t="s">
        <v>16</v>
      </c>
      <c r="AQ379" s="4" t="s">
        <v>8</v>
      </c>
    </row>
    <row r="380" spans="1:43" x14ac:dyDescent="0.35">
      <c r="A380" s="2">
        <v>207861757</v>
      </c>
      <c r="B380" s="3" t="s">
        <v>0</v>
      </c>
      <c r="C380" s="3" t="s">
        <v>1</v>
      </c>
      <c r="D380" s="3" t="s">
        <v>51</v>
      </c>
      <c r="E380" s="3" t="s">
        <v>0</v>
      </c>
      <c r="F380" s="3"/>
      <c r="G380" s="3" t="s">
        <v>160</v>
      </c>
      <c r="H380" s="3"/>
      <c r="I380" s="3">
        <v>34200</v>
      </c>
      <c r="J380" s="3">
        <v>11.2</v>
      </c>
      <c r="K380" s="3">
        <v>18</v>
      </c>
      <c r="L380" s="3">
        <v>36000</v>
      </c>
      <c r="M380" s="3">
        <v>9</v>
      </c>
      <c r="N380" s="3">
        <v>34600</v>
      </c>
      <c r="O380" s="3">
        <v>11.5</v>
      </c>
      <c r="P380" s="3">
        <v>20</v>
      </c>
      <c r="Q380" s="3">
        <v>36000</v>
      </c>
      <c r="R380" s="3">
        <v>10.5</v>
      </c>
      <c r="S380" s="3">
        <v>27600</v>
      </c>
      <c r="T380" s="3">
        <v>25200</v>
      </c>
      <c r="U380" s="3">
        <v>2</v>
      </c>
      <c r="V380" s="3">
        <v>1200</v>
      </c>
      <c r="W380" s="3">
        <v>27600</v>
      </c>
      <c r="X380" s="3"/>
      <c r="Y380" s="3">
        <v>1200</v>
      </c>
      <c r="Z380" s="3">
        <v>950</v>
      </c>
      <c r="AA380" s="3">
        <v>950</v>
      </c>
      <c r="AB380" s="3" t="s">
        <v>4</v>
      </c>
      <c r="AC380" s="3" t="s">
        <v>5</v>
      </c>
      <c r="AD380" s="3" t="s">
        <v>6</v>
      </c>
      <c r="AE380" s="3" t="s">
        <v>7</v>
      </c>
      <c r="AF380" s="3">
        <v>1</v>
      </c>
      <c r="AG380" s="3" t="s">
        <v>8</v>
      </c>
      <c r="AH380" s="3" t="s">
        <v>9</v>
      </c>
      <c r="AI380" s="3" t="s">
        <v>10</v>
      </c>
      <c r="AJ380" s="3" t="s">
        <v>11</v>
      </c>
      <c r="AK380" s="3"/>
      <c r="AL380" s="3"/>
      <c r="AM380" s="1"/>
      <c r="AN380" s="3" t="s">
        <v>8</v>
      </c>
      <c r="AO380" s="3" t="s">
        <v>8</v>
      </c>
      <c r="AP380" s="3" t="s">
        <v>13</v>
      </c>
      <c r="AQ380" s="3" t="s">
        <v>8</v>
      </c>
    </row>
    <row r="381" spans="1:43" x14ac:dyDescent="0.35">
      <c r="A381" s="6">
        <v>207861756</v>
      </c>
      <c r="B381" s="4" t="s">
        <v>0</v>
      </c>
      <c r="C381" s="4" t="s">
        <v>1</v>
      </c>
      <c r="D381" s="4" t="s">
        <v>51</v>
      </c>
      <c r="E381" s="4" t="s">
        <v>0</v>
      </c>
      <c r="F381" s="4"/>
      <c r="G381" s="4" t="s">
        <v>159</v>
      </c>
      <c r="H381" s="4"/>
      <c r="I381" s="4">
        <v>24000</v>
      </c>
      <c r="J381" s="4">
        <v>13</v>
      </c>
      <c r="K381" s="4">
        <v>20</v>
      </c>
      <c r="L381" s="4">
        <v>24000</v>
      </c>
      <c r="M381" s="4">
        <v>9.1999999999999993</v>
      </c>
      <c r="N381" s="4">
        <v>24000</v>
      </c>
      <c r="O381" s="4">
        <v>13.5</v>
      </c>
      <c r="P381" s="4">
        <v>20.5</v>
      </c>
      <c r="Q381" s="4">
        <v>24000</v>
      </c>
      <c r="R381" s="4">
        <v>10.5</v>
      </c>
      <c r="S381" s="4">
        <v>22400</v>
      </c>
      <c r="T381" s="4">
        <v>19600</v>
      </c>
      <c r="U381" s="4">
        <v>2.1</v>
      </c>
      <c r="V381" s="4">
        <v>850</v>
      </c>
      <c r="W381" s="4">
        <v>22400</v>
      </c>
      <c r="X381" s="4"/>
      <c r="Y381" s="4">
        <v>850</v>
      </c>
      <c r="Z381" s="4">
        <v>670</v>
      </c>
      <c r="AA381" s="4">
        <v>670</v>
      </c>
      <c r="AB381" s="4" t="s">
        <v>4</v>
      </c>
      <c r="AC381" s="4" t="s">
        <v>5</v>
      </c>
      <c r="AD381" s="4" t="s">
        <v>6</v>
      </c>
      <c r="AE381" s="4" t="s">
        <v>7</v>
      </c>
      <c r="AF381" s="4">
        <v>1</v>
      </c>
      <c r="AG381" s="4" t="s">
        <v>12</v>
      </c>
      <c r="AH381" s="4" t="s">
        <v>9</v>
      </c>
      <c r="AI381" s="4" t="s">
        <v>10</v>
      </c>
      <c r="AJ381" s="4" t="s">
        <v>11</v>
      </c>
      <c r="AK381" s="4" t="s">
        <v>15</v>
      </c>
      <c r="AL381" s="4"/>
      <c r="AM381" s="5"/>
      <c r="AN381" s="4" t="s">
        <v>12</v>
      </c>
      <c r="AO381" s="4" t="s">
        <v>12</v>
      </c>
      <c r="AP381" s="4" t="s">
        <v>16</v>
      </c>
      <c r="AQ381" s="4" t="s">
        <v>8</v>
      </c>
    </row>
    <row r="382" spans="1:43" x14ac:dyDescent="0.35">
      <c r="A382" s="2">
        <v>207252617</v>
      </c>
      <c r="B382" s="3" t="s">
        <v>0</v>
      </c>
      <c r="C382" s="3" t="s">
        <v>106</v>
      </c>
      <c r="D382" s="3" t="s">
        <v>107</v>
      </c>
      <c r="E382" s="3" t="s">
        <v>0</v>
      </c>
      <c r="F382" s="3"/>
      <c r="G382" s="3" t="s">
        <v>24</v>
      </c>
      <c r="H382" s="3" t="s">
        <v>84</v>
      </c>
      <c r="I382" s="3">
        <v>33000</v>
      </c>
      <c r="J382" s="3">
        <v>11.7</v>
      </c>
      <c r="K382" s="3">
        <v>17</v>
      </c>
      <c r="L382" s="3">
        <v>34000</v>
      </c>
      <c r="M382" s="3">
        <v>8.5</v>
      </c>
      <c r="N382" s="3">
        <v>33200</v>
      </c>
      <c r="O382" s="3">
        <v>12.5</v>
      </c>
      <c r="P382" s="3">
        <v>18</v>
      </c>
      <c r="Q382" s="3">
        <v>34000</v>
      </c>
      <c r="R382" s="3">
        <v>9.5</v>
      </c>
      <c r="S382" s="3">
        <v>28000</v>
      </c>
      <c r="T382" s="3">
        <v>25000</v>
      </c>
      <c r="U382" s="3">
        <v>1.9</v>
      </c>
      <c r="V382" s="3">
        <v>1180</v>
      </c>
      <c r="W382" s="3">
        <v>28000</v>
      </c>
      <c r="X382" s="3"/>
      <c r="Y382" s="3">
        <v>1180</v>
      </c>
      <c r="Z382" s="3">
        <v>900</v>
      </c>
      <c r="AA382" s="3">
        <v>900</v>
      </c>
      <c r="AB382" s="3" t="s">
        <v>4</v>
      </c>
      <c r="AC382" s="3" t="s">
        <v>5</v>
      </c>
      <c r="AD382" s="3" t="s">
        <v>6</v>
      </c>
      <c r="AE382" s="3" t="s">
        <v>7</v>
      </c>
      <c r="AF382" s="3">
        <v>1</v>
      </c>
      <c r="AG382" s="3" t="s">
        <v>8</v>
      </c>
      <c r="AH382" s="3" t="s">
        <v>9</v>
      </c>
      <c r="AI382" s="3" t="s">
        <v>10</v>
      </c>
      <c r="AJ382" s="3" t="s">
        <v>11</v>
      </c>
      <c r="AK382" s="3" t="s">
        <v>15</v>
      </c>
      <c r="AL382" s="3"/>
      <c r="AM382" s="3" t="s">
        <v>109</v>
      </c>
      <c r="AN382" s="3" t="s">
        <v>12</v>
      </c>
      <c r="AO382" s="3" t="s">
        <v>8</v>
      </c>
      <c r="AP382" s="3" t="s">
        <v>16</v>
      </c>
      <c r="AQ382" s="3" t="s">
        <v>8</v>
      </c>
    </row>
    <row r="383" spans="1:43" x14ac:dyDescent="0.35">
      <c r="A383" s="6">
        <v>207252616</v>
      </c>
      <c r="B383" s="4" t="s">
        <v>0</v>
      </c>
      <c r="C383" s="4" t="s">
        <v>106</v>
      </c>
      <c r="D383" s="4" t="s">
        <v>114</v>
      </c>
      <c r="E383" s="4" t="s">
        <v>0</v>
      </c>
      <c r="F383" s="4"/>
      <c r="G383" s="4" t="s">
        <v>24</v>
      </c>
      <c r="H383" s="4" t="s">
        <v>84</v>
      </c>
      <c r="I383" s="4">
        <v>31000</v>
      </c>
      <c r="J383" s="4">
        <v>10</v>
      </c>
      <c r="K383" s="4">
        <v>15.5</v>
      </c>
      <c r="L383" s="4">
        <v>33000</v>
      </c>
      <c r="M383" s="4">
        <v>8.5</v>
      </c>
      <c r="N383" s="4">
        <v>31000</v>
      </c>
      <c r="O383" s="4">
        <v>10.5</v>
      </c>
      <c r="P383" s="4">
        <v>16.5</v>
      </c>
      <c r="Q383" s="4">
        <v>33000</v>
      </c>
      <c r="R383" s="4">
        <v>9.5</v>
      </c>
      <c r="S383" s="4">
        <v>25000</v>
      </c>
      <c r="T383" s="4"/>
      <c r="U383" s="4"/>
      <c r="V383" s="4">
        <v>1180</v>
      </c>
      <c r="W383" s="4">
        <v>25000</v>
      </c>
      <c r="X383" s="4"/>
      <c r="Y383" s="4">
        <v>1180</v>
      </c>
      <c r="Z383" s="4">
        <v>900</v>
      </c>
      <c r="AA383" s="4">
        <v>900</v>
      </c>
      <c r="AB383" s="4" t="s">
        <v>4</v>
      </c>
      <c r="AC383" s="4" t="s">
        <v>5</v>
      </c>
      <c r="AD383" s="4" t="s">
        <v>6</v>
      </c>
      <c r="AE383" s="4" t="s">
        <v>7</v>
      </c>
      <c r="AF383" s="4">
        <v>1</v>
      </c>
      <c r="AG383" s="4" t="s">
        <v>8</v>
      </c>
      <c r="AH383" s="4" t="s">
        <v>9</v>
      </c>
      <c r="AI383" s="4" t="s">
        <v>10</v>
      </c>
      <c r="AJ383" s="4"/>
      <c r="AK383" s="4"/>
      <c r="AL383" s="4"/>
      <c r="AM383" s="5"/>
      <c r="AN383" s="4" t="s">
        <v>8</v>
      </c>
      <c r="AO383" s="4" t="s">
        <v>8</v>
      </c>
      <c r="AP383" s="4" t="s">
        <v>8</v>
      </c>
      <c r="AQ383" s="4" t="s">
        <v>8</v>
      </c>
    </row>
    <row r="384" spans="1:43" x14ac:dyDescent="0.35">
      <c r="A384" s="2">
        <v>207252615</v>
      </c>
      <c r="B384" s="3" t="s">
        <v>0</v>
      </c>
      <c r="C384" s="3" t="s">
        <v>106</v>
      </c>
      <c r="D384" s="3" t="s">
        <v>114</v>
      </c>
      <c r="E384" s="3" t="s">
        <v>0</v>
      </c>
      <c r="F384" s="3"/>
      <c r="G384" s="3" t="s">
        <v>26</v>
      </c>
      <c r="H384" s="3" t="s">
        <v>84</v>
      </c>
      <c r="I384" s="3">
        <v>22800</v>
      </c>
      <c r="J384" s="3">
        <v>11.7</v>
      </c>
      <c r="K384" s="3">
        <v>16</v>
      </c>
      <c r="L384" s="3">
        <v>23200</v>
      </c>
      <c r="M384" s="3">
        <v>8.5</v>
      </c>
      <c r="N384" s="3">
        <v>23200</v>
      </c>
      <c r="O384" s="3">
        <v>12.5</v>
      </c>
      <c r="P384" s="3">
        <v>17</v>
      </c>
      <c r="Q384" s="3">
        <v>23200</v>
      </c>
      <c r="R384" s="3">
        <v>9.5</v>
      </c>
      <c r="S384" s="3">
        <v>18600</v>
      </c>
      <c r="T384" s="3">
        <v>16400</v>
      </c>
      <c r="U384" s="3">
        <v>1.95</v>
      </c>
      <c r="V384" s="3">
        <v>820</v>
      </c>
      <c r="W384" s="3">
        <v>18600</v>
      </c>
      <c r="X384" s="3"/>
      <c r="Y384" s="3">
        <v>820</v>
      </c>
      <c r="Z384" s="3">
        <v>650</v>
      </c>
      <c r="AA384" s="3">
        <v>650</v>
      </c>
      <c r="AB384" s="3" t="s">
        <v>4</v>
      </c>
      <c r="AC384" s="3" t="s">
        <v>5</v>
      </c>
      <c r="AD384" s="3" t="s">
        <v>6</v>
      </c>
      <c r="AE384" s="3" t="s">
        <v>7</v>
      </c>
      <c r="AF384" s="3">
        <v>1</v>
      </c>
      <c r="AG384" s="3" t="s">
        <v>8</v>
      </c>
      <c r="AH384" s="3" t="s">
        <v>9</v>
      </c>
      <c r="AI384" s="3" t="s">
        <v>10</v>
      </c>
      <c r="AJ384" s="3" t="s">
        <v>11</v>
      </c>
      <c r="AK384" s="3" t="s">
        <v>15</v>
      </c>
      <c r="AL384" s="3"/>
      <c r="AM384" s="1"/>
      <c r="AN384" s="3" t="s">
        <v>12</v>
      </c>
      <c r="AO384" s="3" t="s">
        <v>8</v>
      </c>
      <c r="AP384" s="3" t="s">
        <v>16</v>
      </c>
      <c r="AQ384" s="3" t="s">
        <v>8</v>
      </c>
    </row>
    <row r="385" spans="1:43" x14ac:dyDescent="0.35">
      <c r="A385" s="6">
        <v>207252614</v>
      </c>
      <c r="B385" s="4" t="s">
        <v>0</v>
      </c>
      <c r="C385" s="4" t="s">
        <v>106</v>
      </c>
      <c r="D385" s="4" t="s">
        <v>114</v>
      </c>
      <c r="E385" s="4" t="s">
        <v>0</v>
      </c>
      <c r="F385" s="4"/>
      <c r="G385" s="4" t="s">
        <v>26</v>
      </c>
      <c r="H385" s="4" t="s">
        <v>85</v>
      </c>
      <c r="I385" s="4">
        <v>22800</v>
      </c>
      <c r="J385" s="4">
        <v>11.7</v>
      </c>
      <c r="K385" s="4">
        <v>16</v>
      </c>
      <c r="L385" s="4">
        <v>23200</v>
      </c>
      <c r="M385" s="4">
        <v>8.5</v>
      </c>
      <c r="N385" s="4">
        <v>23200</v>
      </c>
      <c r="O385" s="4">
        <v>12.5</v>
      </c>
      <c r="P385" s="4">
        <v>17</v>
      </c>
      <c r="Q385" s="4">
        <v>23200</v>
      </c>
      <c r="R385" s="4">
        <v>9.5</v>
      </c>
      <c r="S385" s="4">
        <v>18600</v>
      </c>
      <c r="T385" s="4">
        <v>16400</v>
      </c>
      <c r="U385" s="4">
        <v>1.95</v>
      </c>
      <c r="V385" s="4">
        <v>820</v>
      </c>
      <c r="W385" s="4">
        <v>18600</v>
      </c>
      <c r="X385" s="4"/>
      <c r="Y385" s="4">
        <v>820</v>
      </c>
      <c r="Z385" s="4">
        <v>650</v>
      </c>
      <c r="AA385" s="4">
        <v>650</v>
      </c>
      <c r="AB385" s="4" t="s">
        <v>4</v>
      </c>
      <c r="AC385" s="4" t="s">
        <v>5</v>
      </c>
      <c r="AD385" s="4" t="s">
        <v>6</v>
      </c>
      <c r="AE385" s="4" t="s">
        <v>7</v>
      </c>
      <c r="AF385" s="4">
        <v>1</v>
      </c>
      <c r="AG385" s="4" t="s">
        <v>8</v>
      </c>
      <c r="AH385" s="4" t="s">
        <v>9</v>
      </c>
      <c r="AI385" s="4" t="s">
        <v>10</v>
      </c>
      <c r="AJ385" s="4" t="s">
        <v>11</v>
      </c>
      <c r="AK385" s="4" t="s">
        <v>15</v>
      </c>
      <c r="AL385" s="4"/>
      <c r="AM385" s="5"/>
      <c r="AN385" s="4" t="s">
        <v>12</v>
      </c>
      <c r="AO385" s="4" t="s">
        <v>8</v>
      </c>
      <c r="AP385" s="4" t="s">
        <v>16</v>
      </c>
      <c r="AQ385" s="4" t="s">
        <v>8</v>
      </c>
    </row>
    <row r="386" spans="1:43" x14ac:dyDescent="0.35">
      <c r="A386" s="2">
        <v>207252613</v>
      </c>
      <c r="B386" s="3" t="s">
        <v>0</v>
      </c>
      <c r="C386" s="3" t="s">
        <v>106</v>
      </c>
      <c r="D386" s="3" t="s">
        <v>107</v>
      </c>
      <c r="E386" s="3" t="s">
        <v>0</v>
      </c>
      <c r="F386" s="3"/>
      <c r="G386" s="3" t="s">
        <v>18</v>
      </c>
      <c r="H386" s="3" t="s">
        <v>81</v>
      </c>
      <c r="I386" s="3">
        <v>51000</v>
      </c>
      <c r="J386" s="3">
        <v>10</v>
      </c>
      <c r="K386" s="3">
        <v>15.5</v>
      </c>
      <c r="L386" s="3">
        <v>52000</v>
      </c>
      <c r="M386" s="3">
        <v>8.5</v>
      </c>
      <c r="N386" s="3">
        <v>51000</v>
      </c>
      <c r="O386" s="3">
        <v>10</v>
      </c>
      <c r="P386" s="3">
        <v>16.5</v>
      </c>
      <c r="Q386" s="3">
        <v>52000</v>
      </c>
      <c r="R386" s="3">
        <v>9.5</v>
      </c>
      <c r="S386" s="3">
        <v>35000</v>
      </c>
      <c r="T386" s="3"/>
      <c r="U386" s="3"/>
      <c r="V386" s="3">
        <v>1450</v>
      </c>
      <c r="W386" s="3">
        <v>35000</v>
      </c>
      <c r="X386" s="3"/>
      <c r="Y386" s="3">
        <v>1450</v>
      </c>
      <c r="Z386" s="3">
        <v>1250</v>
      </c>
      <c r="AA386" s="3">
        <v>1250</v>
      </c>
      <c r="AB386" s="3" t="s">
        <v>4</v>
      </c>
      <c r="AC386" s="3" t="s">
        <v>5</v>
      </c>
      <c r="AD386" s="3" t="s">
        <v>6</v>
      </c>
      <c r="AE386" s="3" t="s">
        <v>7</v>
      </c>
      <c r="AF386" s="3">
        <v>1</v>
      </c>
      <c r="AG386" s="3" t="s">
        <v>8</v>
      </c>
      <c r="AH386" s="3" t="s">
        <v>9</v>
      </c>
      <c r="AI386" s="3" t="s">
        <v>10</v>
      </c>
      <c r="AJ386" s="3"/>
      <c r="AK386" s="3"/>
      <c r="AL386" s="3"/>
      <c r="AM386" s="3" t="s">
        <v>109</v>
      </c>
      <c r="AN386" s="3" t="s">
        <v>8</v>
      </c>
      <c r="AO386" s="3" t="s">
        <v>8</v>
      </c>
      <c r="AP386" s="3" t="s">
        <v>8</v>
      </c>
      <c r="AQ386" s="3" t="s">
        <v>8</v>
      </c>
    </row>
    <row r="387" spans="1:43" x14ac:dyDescent="0.35">
      <c r="A387" s="6">
        <v>207252612</v>
      </c>
      <c r="B387" s="4" t="s">
        <v>0</v>
      </c>
      <c r="C387" s="4" t="s">
        <v>106</v>
      </c>
      <c r="D387" s="4" t="s">
        <v>107</v>
      </c>
      <c r="E387" s="4" t="s">
        <v>0</v>
      </c>
      <c r="F387" s="4"/>
      <c r="G387" s="4" t="s">
        <v>20</v>
      </c>
      <c r="H387" s="4" t="s">
        <v>82</v>
      </c>
      <c r="I387" s="4">
        <v>51000</v>
      </c>
      <c r="J387" s="4">
        <v>10</v>
      </c>
      <c r="K387" s="4">
        <v>15.5</v>
      </c>
      <c r="L387" s="4">
        <v>52000</v>
      </c>
      <c r="M387" s="4">
        <v>8.5</v>
      </c>
      <c r="N387" s="4">
        <v>51000</v>
      </c>
      <c r="O387" s="4">
        <v>10</v>
      </c>
      <c r="P387" s="4">
        <v>16.5</v>
      </c>
      <c r="Q387" s="4">
        <v>52000</v>
      </c>
      <c r="R387" s="4">
        <v>9.5</v>
      </c>
      <c r="S387" s="4">
        <v>35000</v>
      </c>
      <c r="T387" s="4"/>
      <c r="U387" s="4"/>
      <c r="V387" s="4">
        <v>1450</v>
      </c>
      <c r="W387" s="4">
        <v>35000</v>
      </c>
      <c r="X387" s="4"/>
      <c r="Y387" s="4">
        <v>1450</v>
      </c>
      <c r="Z387" s="4">
        <v>1250</v>
      </c>
      <c r="AA387" s="4">
        <v>1250</v>
      </c>
      <c r="AB387" s="4" t="s">
        <v>4</v>
      </c>
      <c r="AC387" s="4" t="s">
        <v>5</v>
      </c>
      <c r="AD387" s="4" t="s">
        <v>6</v>
      </c>
      <c r="AE387" s="4" t="s">
        <v>7</v>
      </c>
      <c r="AF387" s="4">
        <v>1</v>
      </c>
      <c r="AG387" s="4" t="s">
        <v>8</v>
      </c>
      <c r="AH387" s="4" t="s">
        <v>9</v>
      </c>
      <c r="AI387" s="4" t="s">
        <v>10</v>
      </c>
      <c r="AJ387" s="4"/>
      <c r="AK387" s="4"/>
      <c r="AL387" s="4"/>
      <c r="AM387" s="4" t="s">
        <v>109</v>
      </c>
      <c r="AN387" s="4" t="s">
        <v>8</v>
      </c>
      <c r="AO387" s="4" t="s">
        <v>8</v>
      </c>
      <c r="AP387" s="4" t="s">
        <v>8</v>
      </c>
      <c r="AQ387" s="4" t="s">
        <v>8</v>
      </c>
    </row>
    <row r="388" spans="1:43" x14ac:dyDescent="0.35">
      <c r="A388" s="2">
        <v>207252611</v>
      </c>
      <c r="B388" s="3" t="s">
        <v>0</v>
      </c>
      <c r="C388" s="3" t="s">
        <v>106</v>
      </c>
      <c r="D388" s="3" t="s">
        <v>107</v>
      </c>
      <c r="E388" s="3" t="s">
        <v>0</v>
      </c>
      <c r="F388" s="3"/>
      <c r="G388" s="3" t="s">
        <v>22</v>
      </c>
      <c r="H388" s="3" t="s">
        <v>82</v>
      </c>
      <c r="I388" s="3">
        <v>44000</v>
      </c>
      <c r="J388" s="3">
        <v>10.5</v>
      </c>
      <c r="K388" s="3">
        <v>16</v>
      </c>
      <c r="L388" s="3">
        <v>45000</v>
      </c>
      <c r="M388" s="3">
        <v>8.5</v>
      </c>
      <c r="N388" s="3">
        <v>44000</v>
      </c>
      <c r="O388" s="3">
        <v>11</v>
      </c>
      <c r="P388" s="3">
        <v>17</v>
      </c>
      <c r="Q388" s="3">
        <v>45000</v>
      </c>
      <c r="R388" s="3">
        <v>9.5</v>
      </c>
      <c r="S388" s="3">
        <v>30000</v>
      </c>
      <c r="T388" s="3">
        <v>33000</v>
      </c>
      <c r="U388" s="3">
        <v>1.9</v>
      </c>
      <c r="V388" s="3">
        <v>1450</v>
      </c>
      <c r="W388" s="3">
        <v>30000</v>
      </c>
      <c r="X388" s="3"/>
      <c r="Y388" s="3">
        <v>1450</v>
      </c>
      <c r="Z388" s="3">
        <v>1250</v>
      </c>
      <c r="AA388" s="3">
        <v>1250</v>
      </c>
      <c r="AB388" s="3" t="s">
        <v>4</v>
      </c>
      <c r="AC388" s="3" t="s">
        <v>5</v>
      </c>
      <c r="AD388" s="3" t="s">
        <v>6</v>
      </c>
      <c r="AE388" s="3" t="s">
        <v>7</v>
      </c>
      <c r="AF388" s="3">
        <v>1</v>
      </c>
      <c r="AG388" s="3" t="s">
        <v>8</v>
      </c>
      <c r="AH388" s="3" t="s">
        <v>9</v>
      </c>
      <c r="AI388" s="3" t="s">
        <v>10</v>
      </c>
      <c r="AJ388" s="3" t="s">
        <v>11</v>
      </c>
      <c r="AK388" s="3"/>
      <c r="AL388" s="3"/>
      <c r="AM388" s="3" t="s">
        <v>109</v>
      </c>
      <c r="AN388" s="3" t="s">
        <v>8</v>
      </c>
      <c r="AO388" s="3" t="s">
        <v>12</v>
      </c>
      <c r="AP388" s="3" t="s">
        <v>13</v>
      </c>
      <c r="AQ388" s="3" t="s">
        <v>8</v>
      </c>
    </row>
    <row r="389" spans="1:43" x14ac:dyDescent="0.35">
      <c r="A389" s="6">
        <v>207252610</v>
      </c>
      <c r="B389" s="4" t="s">
        <v>0</v>
      </c>
      <c r="C389" s="4" t="s">
        <v>106</v>
      </c>
      <c r="D389" s="4" t="s">
        <v>107</v>
      </c>
      <c r="E389" s="4" t="s">
        <v>0</v>
      </c>
      <c r="F389" s="4"/>
      <c r="G389" s="4" t="s">
        <v>24</v>
      </c>
      <c r="H389" s="4" t="s">
        <v>85</v>
      </c>
      <c r="I389" s="4">
        <v>33000</v>
      </c>
      <c r="J389" s="4">
        <v>11.7</v>
      </c>
      <c r="K389" s="4">
        <v>17</v>
      </c>
      <c r="L389" s="4">
        <v>34000</v>
      </c>
      <c r="M389" s="4">
        <v>8.5</v>
      </c>
      <c r="N389" s="4">
        <v>33200</v>
      </c>
      <c r="O389" s="4">
        <v>12.5</v>
      </c>
      <c r="P389" s="4">
        <v>18</v>
      </c>
      <c r="Q389" s="4">
        <v>34000</v>
      </c>
      <c r="R389" s="4">
        <v>9.5</v>
      </c>
      <c r="S389" s="4">
        <v>28000</v>
      </c>
      <c r="T389" s="4">
        <v>25000</v>
      </c>
      <c r="U389" s="4">
        <v>1.9</v>
      </c>
      <c r="V389" s="4">
        <v>1180</v>
      </c>
      <c r="W389" s="4">
        <v>28000</v>
      </c>
      <c r="X389" s="4"/>
      <c r="Y389" s="4">
        <v>1180</v>
      </c>
      <c r="Z389" s="4">
        <v>900</v>
      </c>
      <c r="AA389" s="4">
        <v>900</v>
      </c>
      <c r="AB389" s="4" t="s">
        <v>4</v>
      </c>
      <c r="AC389" s="4" t="s">
        <v>5</v>
      </c>
      <c r="AD389" s="4" t="s">
        <v>6</v>
      </c>
      <c r="AE389" s="4" t="s">
        <v>7</v>
      </c>
      <c r="AF389" s="4">
        <v>1</v>
      </c>
      <c r="AG389" s="4" t="s">
        <v>8</v>
      </c>
      <c r="AH389" s="4" t="s">
        <v>9</v>
      </c>
      <c r="AI389" s="4" t="s">
        <v>10</v>
      </c>
      <c r="AJ389" s="4" t="s">
        <v>11</v>
      </c>
      <c r="AK389" s="4" t="s">
        <v>15</v>
      </c>
      <c r="AL389" s="4"/>
      <c r="AM389" s="4" t="s">
        <v>109</v>
      </c>
      <c r="AN389" s="4" t="s">
        <v>12</v>
      </c>
      <c r="AO389" s="4" t="s">
        <v>8</v>
      </c>
      <c r="AP389" s="4" t="s">
        <v>16</v>
      </c>
      <c r="AQ389" s="4" t="s">
        <v>8</v>
      </c>
    </row>
    <row r="390" spans="1:43" x14ac:dyDescent="0.35">
      <c r="A390" s="2">
        <v>207252609</v>
      </c>
      <c r="B390" s="3" t="s">
        <v>0</v>
      </c>
      <c r="C390" s="3" t="s">
        <v>106</v>
      </c>
      <c r="D390" s="3" t="s">
        <v>114</v>
      </c>
      <c r="E390" s="3" t="s">
        <v>0</v>
      </c>
      <c r="F390" s="3"/>
      <c r="G390" s="3" t="s">
        <v>24</v>
      </c>
      <c r="H390" s="3" t="s">
        <v>85</v>
      </c>
      <c r="I390" s="3">
        <v>31000</v>
      </c>
      <c r="J390" s="3">
        <v>10</v>
      </c>
      <c r="K390" s="3">
        <v>15.5</v>
      </c>
      <c r="L390" s="3">
        <v>33000</v>
      </c>
      <c r="M390" s="3">
        <v>8.5</v>
      </c>
      <c r="N390" s="3">
        <v>31000</v>
      </c>
      <c r="O390" s="3">
        <v>10.5</v>
      </c>
      <c r="P390" s="3">
        <v>16.5</v>
      </c>
      <c r="Q390" s="3">
        <v>33000</v>
      </c>
      <c r="R390" s="3">
        <v>9.5</v>
      </c>
      <c r="S390" s="3">
        <v>25000</v>
      </c>
      <c r="T390" s="3"/>
      <c r="U390" s="3"/>
      <c r="V390" s="3">
        <v>1180</v>
      </c>
      <c r="W390" s="3">
        <v>25000</v>
      </c>
      <c r="X390" s="3"/>
      <c r="Y390" s="3">
        <v>1180</v>
      </c>
      <c r="Z390" s="3">
        <v>900</v>
      </c>
      <c r="AA390" s="3">
        <v>900</v>
      </c>
      <c r="AB390" s="3" t="s">
        <v>4</v>
      </c>
      <c r="AC390" s="3" t="s">
        <v>5</v>
      </c>
      <c r="AD390" s="3" t="s">
        <v>6</v>
      </c>
      <c r="AE390" s="3" t="s">
        <v>7</v>
      </c>
      <c r="AF390" s="3">
        <v>1</v>
      </c>
      <c r="AG390" s="3" t="s">
        <v>8</v>
      </c>
      <c r="AH390" s="3" t="s">
        <v>9</v>
      </c>
      <c r="AI390" s="3" t="s">
        <v>10</v>
      </c>
      <c r="AJ390" s="3"/>
      <c r="AK390" s="3"/>
      <c r="AL390" s="3"/>
      <c r="AM390" s="1"/>
      <c r="AN390" s="3" t="s">
        <v>8</v>
      </c>
      <c r="AO390" s="3" t="s">
        <v>8</v>
      </c>
      <c r="AP390" s="3" t="s">
        <v>8</v>
      </c>
      <c r="AQ390" s="3" t="s">
        <v>8</v>
      </c>
    </row>
    <row r="391" spans="1:43" x14ac:dyDescent="0.35">
      <c r="A391" s="6">
        <v>207252608</v>
      </c>
      <c r="B391" s="4" t="s">
        <v>0</v>
      </c>
      <c r="C391" s="4" t="s">
        <v>106</v>
      </c>
      <c r="D391" s="4" t="s">
        <v>114</v>
      </c>
      <c r="E391" s="4" t="s">
        <v>0</v>
      </c>
      <c r="F391" s="4"/>
      <c r="G391" s="4" t="s">
        <v>27</v>
      </c>
      <c r="H391" s="4" t="s">
        <v>85</v>
      </c>
      <c r="I391" s="4">
        <v>22800</v>
      </c>
      <c r="J391" s="4">
        <v>11.7</v>
      </c>
      <c r="K391" s="4">
        <v>16</v>
      </c>
      <c r="L391" s="4">
        <v>23200</v>
      </c>
      <c r="M391" s="4">
        <v>8.5</v>
      </c>
      <c r="N391" s="4">
        <v>23200</v>
      </c>
      <c r="O391" s="4">
        <v>12.5</v>
      </c>
      <c r="P391" s="4">
        <v>17</v>
      </c>
      <c r="Q391" s="4">
        <v>23200</v>
      </c>
      <c r="R391" s="4">
        <v>9.5</v>
      </c>
      <c r="S391" s="4">
        <v>18600</v>
      </c>
      <c r="T391" s="4">
        <v>16400</v>
      </c>
      <c r="U391" s="4">
        <v>1.95</v>
      </c>
      <c r="V391" s="4">
        <v>820</v>
      </c>
      <c r="W391" s="4">
        <v>18600</v>
      </c>
      <c r="X391" s="4"/>
      <c r="Y391" s="4">
        <v>820</v>
      </c>
      <c r="Z391" s="4">
        <v>650</v>
      </c>
      <c r="AA391" s="4">
        <v>650</v>
      </c>
      <c r="AB391" s="4" t="s">
        <v>4</v>
      </c>
      <c r="AC391" s="4" t="s">
        <v>5</v>
      </c>
      <c r="AD391" s="4" t="s">
        <v>6</v>
      </c>
      <c r="AE391" s="4" t="s">
        <v>7</v>
      </c>
      <c r="AF391" s="4">
        <v>1</v>
      </c>
      <c r="AG391" s="4" t="s">
        <v>8</v>
      </c>
      <c r="AH391" s="4" t="s">
        <v>9</v>
      </c>
      <c r="AI391" s="4" t="s">
        <v>10</v>
      </c>
      <c r="AJ391" s="4" t="s">
        <v>11</v>
      </c>
      <c r="AK391" s="4" t="s">
        <v>15</v>
      </c>
      <c r="AL391" s="4"/>
      <c r="AM391" s="5"/>
      <c r="AN391" s="4" t="s">
        <v>12</v>
      </c>
      <c r="AO391" s="4" t="s">
        <v>8</v>
      </c>
      <c r="AP391" s="4" t="s">
        <v>16</v>
      </c>
      <c r="AQ391" s="4" t="s">
        <v>8</v>
      </c>
    </row>
    <row r="392" spans="1:43" x14ac:dyDescent="0.35">
      <c r="A392" s="2">
        <v>206395296</v>
      </c>
      <c r="B392" s="3" t="s">
        <v>0</v>
      </c>
      <c r="C392" s="3" t="s">
        <v>106</v>
      </c>
      <c r="D392" s="3" t="s">
        <v>114</v>
      </c>
      <c r="E392" s="3" t="s">
        <v>0</v>
      </c>
      <c r="F392" s="3"/>
      <c r="G392" s="3" t="s">
        <v>26</v>
      </c>
      <c r="H392" s="3"/>
      <c r="I392" s="3">
        <v>22800</v>
      </c>
      <c r="J392" s="3">
        <v>11</v>
      </c>
      <c r="K392" s="3">
        <v>14.3</v>
      </c>
      <c r="L392" s="3">
        <v>23200</v>
      </c>
      <c r="M392" s="3">
        <v>8.1</v>
      </c>
      <c r="N392" s="3">
        <v>22800</v>
      </c>
      <c r="O392" s="3">
        <v>11</v>
      </c>
      <c r="P392" s="3">
        <v>16</v>
      </c>
      <c r="Q392" s="3">
        <v>22800</v>
      </c>
      <c r="R392" s="3">
        <v>9.5</v>
      </c>
      <c r="S392" s="3">
        <v>15400</v>
      </c>
      <c r="T392" s="3"/>
      <c r="U392" s="3"/>
      <c r="V392" s="3">
        <v>680</v>
      </c>
      <c r="W392" s="3">
        <v>15400</v>
      </c>
      <c r="X392" s="3"/>
      <c r="Y392" s="3">
        <v>680</v>
      </c>
      <c r="Z392" s="3">
        <v>680</v>
      </c>
      <c r="AA392" s="3">
        <v>680</v>
      </c>
      <c r="AB392" s="3" t="s">
        <v>57</v>
      </c>
      <c r="AC392" s="3" t="s">
        <v>5</v>
      </c>
      <c r="AD392" s="3" t="s">
        <v>35</v>
      </c>
      <c r="AE392" s="3" t="s">
        <v>7</v>
      </c>
      <c r="AF392" s="3">
        <v>1</v>
      </c>
      <c r="AG392" s="3" t="s">
        <v>8</v>
      </c>
      <c r="AH392" s="3" t="s">
        <v>9</v>
      </c>
      <c r="AI392" s="3" t="s">
        <v>10</v>
      </c>
      <c r="AJ392" s="3"/>
      <c r="AK392" s="3"/>
      <c r="AL392" s="3"/>
      <c r="AM392" s="1"/>
      <c r="AN392" s="3" t="s">
        <v>8</v>
      </c>
      <c r="AO392" s="3" t="s">
        <v>8</v>
      </c>
      <c r="AP392" s="3" t="s">
        <v>8</v>
      </c>
      <c r="AQ392" s="3" t="s">
        <v>8</v>
      </c>
    </row>
    <row r="393" spans="1:43" x14ac:dyDescent="0.35">
      <c r="A393" s="6">
        <v>203376745</v>
      </c>
      <c r="B393" s="4" t="s">
        <v>0</v>
      </c>
      <c r="C393" s="4" t="s">
        <v>106</v>
      </c>
      <c r="D393" s="4" t="s">
        <v>107</v>
      </c>
      <c r="E393" s="4" t="s">
        <v>0</v>
      </c>
      <c r="F393" s="4"/>
      <c r="G393" s="4" t="s">
        <v>18</v>
      </c>
      <c r="H393" s="4"/>
      <c r="I393" s="4">
        <v>51000</v>
      </c>
      <c r="J393" s="4">
        <v>9.8000000000000007</v>
      </c>
      <c r="K393" s="4">
        <v>14.3</v>
      </c>
      <c r="L393" s="4">
        <v>52500</v>
      </c>
      <c r="M393" s="4">
        <v>8.1</v>
      </c>
      <c r="N393" s="4">
        <v>51000</v>
      </c>
      <c r="O393" s="4">
        <v>10</v>
      </c>
      <c r="P393" s="4">
        <v>16</v>
      </c>
      <c r="Q393" s="4">
        <v>51000</v>
      </c>
      <c r="R393" s="4">
        <v>9.5</v>
      </c>
      <c r="S393" s="4">
        <v>39000</v>
      </c>
      <c r="T393" s="4"/>
      <c r="U393" s="4"/>
      <c r="V393" s="4">
        <v>1350</v>
      </c>
      <c r="W393" s="4">
        <v>39000</v>
      </c>
      <c r="X393" s="4"/>
      <c r="Y393" s="4">
        <v>1350</v>
      </c>
      <c r="Z393" s="4">
        <v>1350</v>
      </c>
      <c r="AA393" s="4">
        <v>1350</v>
      </c>
      <c r="AB393" s="4" t="s">
        <v>57</v>
      </c>
      <c r="AC393" s="4" t="s">
        <v>5</v>
      </c>
      <c r="AD393" s="4" t="s">
        <v>35</v>
      </c>
      <c r="AE393" s="4" t="s">
        <v>7</v>
      </c>
      <c r="AF393" s="4">
        <v>1</v>
      </c>
      <c r="AG393" s="4" t="s">
        <v>8</v>
      </c>
      <c r="AH393" s="4" t="s">
        <v>9</v>
      </c>
      <c r="AI393" s="4" t="s">
        <v>10</v>
      </c>
      <c r="AJ393" s="4"/>
      <c r="AK393" s="4"/>
      <c r="AL393" s="4"/>
      <c r="AM393" s="4" t="s">
        <v>109</v>
      </c>
      <c r="AN393" s="4" t="s">
        <v>8</v>
      </c>
      <c r="AO393" s="4" t="s">
        <v>8</v>
      </c>
      <c r="AP393" s="4" t="s">
        <v>8</v>
      </c>
      <c r="AQ393" s="4" t="s">
        <v>8</v>
      </c>
    </row>
    <row r="394" spans="1:43" x14ac:dyDescent="0.35">
      <c r="A394" s="2">
        <v>203376744</v>
      </c>
      <c r="B394" s="3" t="s">
        <v>0</v>
      </c>
      <c r="C394" s="3" t="s">
        <v>106</v>
      </c>
      <c r="D394" s="3" t="s">
        <v>107</v>
      </c>
      <c r="E394" s="3" t="s">
        <v>0</v>
      </c>
      <c r="F394" s="3"/>
      <c r="G394" s="3" t="s">
        <v>20</v>
      </c>
      <c r="H394" s="3"/>
      <c r="I394" s="3">
        <v>51000</v>
      </c>
      <c r="J394" s="3">
        <v>9.8000000000000007</v>
      </c>
      <c r="K394" s="3">
        <v>14.3</v>
      </c>
      <c r="L394" s="3">
        <v>52500</v>
      </c>
      <c r="M394" s="3">
        <v>8.1</v>
      </c>
      <c r="N394" s="3">
        <v>51000</v>
      </c>
      <c r="O394" s="3">
        <v>10</v>
      </c>
      <c r="P394" s="3">
        <v>16</v>
      </c>
      <c r="Q394" s="3">
        <v>51000</v>
      </c>
      <c r="R394" s="3">
        <v>9.5</v>
      </c>
      <c r="S394" s="3">
        <v>39000</v>
      </c>
      <c r="T394" s="3"/>
      <c r="U394" s="3"/>
      <c r="V394" s="3">
        <v>1300</v>
      </c>
      <c r="W394" s="3">
        <v>39000</v>
      </c>
      <c r="X394" s="3"/>
      <c r="Y394" s="3">
        <v>1300</v>
      </c>
      <c r="Z394" s="3">
        <v>1300</v>
      </c>
      <c r="AA394" s="3">
        <v>1300</v>
      </c>
      <c r="AB394" s="3" t="s">
        <v>57</v>
      </c>
      <c r="AC394" s="3" t="s">
        <v>5</v>
      </c>
      <c r="AD394" s="3" t="s">
        <v>35</v>
      </c>
      <c r="AE394" s="3" t="s">
        <v>7</v>
      </c>
      <c r="AF394" s="3">
        <v>1</v>
      </c>
      <c r="AG394" s="3" t="s">
        <v>8</v>
      </c>
      <c r="AH394" s="3" t="s">
        <v>9</v>
      </c>
      <c r="AI394" s="3" t="s">
        <v>10</v>
      </c>
      <c r="AJ394" s="3"/>
      <c r="AK394" s="3"/>
      <c r="AL394" s="3"/>
      <c r="AM394" s="3" t="s">
        <v>109</v>
      </c>
      <c r="AN394" s="3" t="s">
        <v>8</v>
      </c>
      <c r="AO394" s="3" t="s">
        <v>8</v>
      </c>
      <c r="AP394" s="3" t="s">
        <v>8</v>
      </c>
      <c r="AQ394" s="3" t="s">
        <v>8</v>
      </c>
    </row>
    <row r="395" spans="1:43" x14ac:dyDescent="0.35">
      <c r="A395" s="6">
        <v>203376743</v>
      </c>
      <c r="B395" s="4" t="s">
        <v>0</v>
      </c>
      <c r="C395" s="4" t="s">
        <v>106</v>
      </c>
      <c r="D395" s="4" t="s">
        <v>107</v>
      </c>
      <c r="E395" s="4" t="s">
        <v>0</v>
      </c>
      <c r="F395" s="4"/>
      <c r="G395" s="4" t="s">
        <v>22</v>
      </c>
      <c r="H395" s="4"/>
      <c r="I395" s="4">
        <v>41000</v>
      </c>
      <c r="J395" s="4">
        <v>10</v>
      </c>
      <c r="K395" s="4">
        <v>14.3</v>
      </c>
      <c r="L395" s="4">
        <v>43000</v>
      </c>
      <c r="M395" s="4">
        <v>8.1</v>
      </c>
      <c r="N395" s="4">
        <v>41000</v>
      </c>
      <c r="O395" s="4">
        <v>10.5</v>
      </c>
      <c r="P395" s="4">
        <v>16</v>
      </c>
      <c r="Q395" s="4">
        <v>43000</v>
      </c>
      <c r="R395" s="4">
        <v>9.5</v>
      </c>
      <c r="S395" s="4">
        <v>33000</v>
      </c>
      <c r="T395" s="4"/>
      <c r="U395" s="4"/>
      <c r="V395" s="4">
        <v>1100</v>
      </c>
      <c r="W395" s="4">
        <v>33000</v>
      </c>
      <c r="X395" s="4"/>
      <c r="Y395" s="4">
        <v>1100</v>
      </c>
      <c r="Z395" s="4">
        <v>1100</v>
      </c>
      <c r="AA395" s="4">
        <v>1100</v>
      </c>
      <c r="AB395" s="4" t="s">
        <v>57</v>
      </c>
      <c r="AC395" s="4" t="s">
        <v>5</v>
      </c>
      <c r="AD395" s="4" t="s">
        <v>35</v>
      </c>
      <c r="AE395" s="4" t="s">
        <v>7</v>
      </c>
      <c r="AF395" s="4">
        <v>1</v>
      </c>
      <c r="AG395" s="4" t="s">
        <v>8</v>
      </c>
      <c r="AH395" s="4" t="s">
        <v>9</v>
      </c>
      <c r="AI395" s="4" t="s">
        <v>10</v>
      </c>
      <c r="AJ395" s="4"/>
      <c r="AK395" s="4"/>
      <c r="AL395" s="4"/>
      <c r="AM395" s="4" t="s">
        <v>109</v>
      </c>
      <c r="AN395" s="4" t="s">
        <v>8</v>
      </c>
      <c r="AO395" s="4" t="s">
        <v>8</v>
      </c>
      <c r="AP395" s="4" t="s">
        <v>8</v>
      </c>
      <c r="AQ395" s="4" t="s">
        <v>8</v>
      </c>
    </row>
    <row r="396" spans="1:43" x14ac:dyDescent="0.35">
      <c r="A396" s="2">
        <v>203376742</v>
      </c>
      <c r="B396" s="3" t="s">
        <v>0</v>
      </c>
      <c r="C396" s="3" t="s">
        <v>106</v>
      </c>
      <c r="D396" s="3" t="s">
        <v>114</v>
      </c>
      <c r="E396" s="3" t="s">
        <v>0</v>
      </c>
      <c r="F396" s="3"/>
      <c r="G396" s="3" t="s">
        <v>24</v>
      </c>
      <c r="H396" s="3"/>
      <c r="I396" s="3">
        <v>30000</v>
      </c>
      <c r="J396" s="3">
        <v>9.8000000000000007</v>
      </c>
      <c r="K396" s="3">
        <v>14.3</v>
      </c>
      <c r="L396" s="3">
        <v>33600</v>
      </c>
      <c r="M396" s="3">
        <v>8.1</v>
      </c>
      <c r="N396" s="3">
        <v>31000</v>
      </c>
      <c r="O396" s="3">
        <v>10</v>
      </c>
      <c r="P396" s="3">
        <v>16</v>
      </c>
      <c r="Q396" s="3">
        <v>33000</v>
      </c>
      <c r="R396" s="3">
        <v>9.5</v>
      </c>
      <c r="S396" s="3">
        <v>22000</v>
      </c>
      <c r="T396" s="3"/>
      <c r="U396" s="3"/>
      <c r="V396" s="3">
        <v>850</v>
      </c>
      <c r="W396" s="3">
        <v>22000</v>
      </c>
      <c r="X396" s="3"/>
      <c r="Y396" s="3">
        <v>850</v>
      </c>
      <c r="Z396" s="3">
        <v>850</v>
      </c>
      <c r="AA396" s="3">
        <v>850</v>
      </c>
      <c r="AB396" s="3" t="s">
        <v>57</v>
      </c>
      <c r="AC396" s="3" t="s">
        <v>5</v>
      </c>
      <c r="AD396" s="3" t="s">
        <v>35</v>
      </c>
      <c r="AE396" s="3" t="s">
        <v>7</v>
      </c>
      <c r="AF396" s="3">
        <v>1</v>
      </c>
      <c r="AG396" s="3" t="s">
        <v>8</v>
      </c>
      <c r="AH396" s="3" t="s">
        <v>9</v>
      </c>
      <c r="AI396" s="3" t="s">
        <v>10</v>
      </c>
      <c r="AJ396" s="3"/>
      <c r="AK396" s="3"/>
      <c r="AL396" s="3"/>
      <c r="AM396" s="1"/>
      <c r="AN396" s="3" t="s">
        <v>8</v>
      </c>
      <c r="AO396" s="3" t="s">
        <v>8</v>
      </c>
      <c r="AP396" s="3" t="s">
        <v>8</v>
      </c>
      <c r="AQ396" s="3" t="s">
        <v>8</v>
      </c>
    </row>
    <row r="397" spans="1:43" x14ac:dyDescent="0.35">
      <c r="A397" s="6">
        <v>203376741</v>
      </c>
      <c r="B397" s="4" t="s">
        <v>0</v>
      </c>
      <c r="C397" s="4" t="s">
        <v>106</v>
      </c>
      <c r="D397" s="4" t="s">
        <v>114</v>
      </c>
      <c r="E397" s="4" t="s">
        <v>0</v>
      </c>
      <c r="F397" s="4"/>
      <c r="G397" s="4" t="s">
        <v>27</v>
      </c>
      <c r="H397" s="4"/>
      <c r="I397" s="4">
        <v>22800</v>
      </c>
      <c r="J397" s="4">
        <v>11</v>
      </c>
      <c r="K397" s="4">
        <v>14.3</v>
      </c>
      <c r="L397" s="4">
        <v>23200</v>
      </c>
      <c r="M397" s="4">
        <v>8.1</v>
      </c>
      <c r="N397" s="4">
        <v>22800</v>
      </c>
      <c r="O397" s="4">
        <v>11</v>
      </c>
      <c r="P397" s="4">
        <v>16</v>
      </c>
      <c r="Q397" s="4">
        <v>22800</v>
      </c>
      <c r="R397" s="4">
        <v>9.5</v>
      </c>
      <c r="S397" s="4">
        <v>15400</v>
      </c>
      <c r="T397" s="4"/>
      <c r="U397" s="4"/>
      <c r="V397" s="4">
        <v>680</v>
      </c>
      <c r="W397" s="4">
        <v>15400</v>
      </c>
      <c r="X397" s="4"/>
      <c r="Y397" s="4">
        <v>680</v>
      </c>
      <c r="Z397" s="4">
        <v>680</v>
      </c>
      <c r="AA397" s="4">
        <v>680</v>
      </c>
      <c r="AB397" s="4" t="s">
        <v>57</v>
      </c>
      <c r="AC397" s="4" t="s">
        <v>5</v>
      </c>
      <c r="AD397" s="4" t="s">
        <v>35</v>
      </c>
      <c r="AE397" s="4" t="s">
        <v>7</v>
      </c>
      <c r="AF397" s="4">
        <v>1</v>
      </c>
      <c r="AG397" s="4" t="s">
        <v>8</v>
      </c>
      <c r="AH397" s="4" t="s">
        <v>9</v>
      </c>
      <c r="AI397" s="4" t="s">
        <v>10</v>
      </c>
      <c r="AJ397" s="4"/>
      <c r="AK397" s="4"/>
      <c r="AL397" s="4"/>
      <c r="AM397" s="5"/>
      <c r="AN397" s="4" t="s">
        <v>8</v>
      </c>
      <c r="AO397" s="4" t="s">
        <v>8</v>
      </c>
      <c r="AP397" s="4" t="s">
        <v>8</v>
      </c>
      <c r="AQ397" s="4" t="s">
        <v>8</v>
      </c>
    </row>
    <row r="398" spans="1:43" x14ac:dyDescent="0.35">
      <c r="A398" s="2">
        <v>202337970</v>
      </c>
      <c r="B398" s="3" t="s">
        <v>0</v>
      </c>
      <c r="C398" s="3" t="s">
        <v>106</v>
      </c>
      <c r="D398" s="3" t="s">
        <v>107</v>
      </c>
      <c r="E398" s="3" t="s">
        <v>0</v>
      </c>
      <c r="F398" s="3"/>
      <c r="G398" s="3" t="s">
        <v>112</v>
      </c>
      <c r="H398" s="3"/>
      <c r="I398" s="3">
        <v>45000</v>
      </c>
      <c r="J398" s="3">
        <v>11.2</v>
      </c>
      <c r="K398" s="3">
        <v>16.5</v>
      </c>
      <c r="L398" s="3">
        <v>47000</v>
      </c>
      <c r="M398" s="3">
        <v>8.5</v>
      </c>
      <c r="N398" s="3">
        <v>45000</v>
      </c>
      <c r="O398" s="3">
        <v>12</v>
      </c>
      <c r="P398" s="3">
        <v>17</v>
      </c>
      <c r="Q398" s="3">
        <v>47000</v>
      </c>
      <c r="R398" s="3">
        <v>9.5</v>
      </c>
      <c r="S398" s="3">
        <v>32000</v>
      </c>
      <c r="T398" s="3">
        <v>34400</v>
      </c>
      <c r="U398" s="3">
        <v>2</v>
      </c>
      <c r="V398" s="3">
        <v>1400</v>
      </c>
      <c r="W398" s="3">
        <v>32000</v>
      </c>
      <c r="X398" s="3"/>
      <c r="Y398" s="3">
        <v>1400</v>
      </c>
      <c r="Z398" s="3">
        <v>1400</v>
      </c>
      <c r="AA398" s="3">
        <v>1400</v>
      </c>
      <c r="AB398" s="3" t="s">
        <v>4</v>
      </c>
      <c r="AC398" s="3" t="s">
        <v>5</v>
      </c>
      <c r="AD398" s="3" t="s">
        <v>6</v>
      </c>
      <c r="AE398" s="3" t="s">
        <v>7</v>
      </c>
      <c r="AF398" s="3">
        <v>1</v>
      </c>
      <c r="AG398" s="3" t="s">
        <v>8</v>
      </c>
      <c r="AH398" s="3" t="s">
        <v>9</v>
      </c>
      <c r="AI398" s="3" t="s">
        <v>10</v>
      </c>
      <c r="AJ398" s="3" t="s">
        <v>11</v>
      </c>
      <c r="AK398" s="3"/>
      <c r="AL398" s="3"/>
      <c r="AM398" s="3" t="s">
        <v>109</v>
      </c>
      <c r="AN398" s="3" t="s">
        <v>8</v>
      </c>
      <c r="AO398" s="3" t="s">
        <v>12</v>
      </c>
      <c r="AP398" s="3" t="s">
        <v>13</v>
      </c>
      <c r="AQ398" s="3" t="s">
        <v>8</v>
      </c>
    </row>
    <row r="399" spans="1:43" x14ac:dyDescent="0.35">
      <c r="A399" s="6">
        <v>202337969</v>
      </c>
      <c r="B399" s="4" t="s">
        <v>0</v>
      </c>
      <c r="C399" s="4" t="s">
        <v>106</v>
      </c>
      <c r="D399" s="4" t="s">
        <v>114</v>
      </c>
      <c r="E399" s="4" t="s">
        <v>0</v>
      </c>
      <c r="F399" s="4"/>
      <c r="G399" s="4" t="s">
        <v>113</v>
      </c>
      <c r="H399" s="4"/>
      <c r="I399" s="4">
        <v>23400</v>
      </c>
      <c r="J399" s="4">
        <v>12</v>
      </c>
      <c r="K399" s="4">
        <v>18</v>
      </c>
      <c r="L399" s="4">
        <v>24000</v>
      </c>
      <c r="M399" s="4">
        <v>8.5</v>
      </c>
      <c r="N399" s="4">
        <v>23400</v>
      </c>
      <c r="O399" s="4">
        <v>13</v>
      </c>
      <c r="P399" s="4">
        <v>20</v>
      </c>
      <c r="Q399" s="4">
        <v>24000</v>
      </c>
      <c r="R399" s="4">
        <v>10</v>
      </c>
      <c r="S399" s="4">
        <v>19200</v>
      </c>
      <c r="T399" s="4">
        <v>17600</v>
      </c>
      <c r="U399" s="4">
        <v>2.1</v>
      </c>
      <c r="V399" s="4">
        <v>850</v>
      </c>
      <c r="W399" s="4">
        <v>19200</v>
      </c>
      <c r="X399" s="4"/>
      <c r="Y399" s="4">
        <v>800</v>
      </c>
      <c r="Z399" s="4">
        <v>800</v>
      </c>
      <c r="AA399" s="4">
        <v>800</v>
      </c>
      <c r="AB399" s="4" t="s">
        <v>4</v>
      </c>
      <c r="AC399" s="4" t="s">
        <v>5</v>
      </c>
      <c r="AD399" s="4" t="s">
        <v>6</v>
      </c>
      <c r="AE399" s="4" t="s">
        <v>7</v>
      </c>
      <c r="AF399" s="4">
        <v>1</v>
      </c>
      <c r="AG399" s="4" t="s">
        <v>8</v>
      </c>
      <c r="AH399" s="4" t="s">
        <v>9</v>
      </c>
      <c r="AI399" s="4" t="s">
        <v>10</v>
      </c>
      <c r="AJ399" s="4" t="s">
        <v>11</v>
      </c>
      <c r="AK399" s="4" t="s">
        <v>15</v>
      </c>
      <c r="AL399" s="4"/>
      <c r="AM399" s="5"/>
      <c r="AN399" s="4" t="s">
        <v>12</v>
      </c>
      <c r="AO399" s="4" t="s">
        <v>12</v>
      </c>
      <c r="AP399" s="4" t="s">
        <v>16</v>
      </c>
      <c r="AQ399" s="4" t="s">
        <v>8</v>
      </c>
    </row>
    <row r="400" spans="1:43" x14ac:dyDescent="0.35">
      <c r="A400" s="2">
        <v>202110529</v>
      </c>
      <c r="B400" s="3" t="s">
        <v>0</v>
      </c>
      <c r="C400" s="3" t="s">
        <v>106</v>
      </c>
      <c r="D400" s="3" t="s">
        <v>107</v>
      </c>
      <c r="E400" s="3" t="s">
        <v>0</v>
      </c>
      <c r="F400" s="3"/>
      <c r="G400" s="3" t="s">
        <v>105</v>
      </c>
      <c r="H400" s="3"/>
      <c r="I400" s="3">
        <v>36000</v>
      </c>
      <c r="J400" s="3">
        <v>12</v>
      </c>
      <c r="K400" s="3">
        <v>17.5</v>
      </c>
      <c r="L400" s="3">
        <v>36000</v>
      </c>
      <c r="M400" s="3">
        <v>8.5</v>
      </c>
      <c r="N400" s="3">
        <v>36000</v>
      </c>
      <c r="O400" s="3">
        <v>13</v>
      </c>
      <c r="P400" s="3">
        <v>20</v>
      </c>
      <c r="Q400" s="3">
        <v>36000</v>
      </c>
      <c r="R400" s="3">
        <v>10</v>
      </c>
      <c r="S400" s="3">
        <v>24000</v>
      </c>
      <c r="T400" s="3">
        <v>28000</v>
      </c>
      <c r="U400" s="3">
        <v>2.1</v>
      </c>
      <c r="V400" s="3">
        <v>1020</v>
      </c>
      <c r="W400" s="3">
        <v>24000</v>
      </c>
      <c r="X400" s="3"/>
      <c r="Y400" s="3">
        <v>1100</v>
      </c>
      <c r="Z400" s="3">
        <v>1100</v>
      </c>
      <c r="AA400" s="3">
        <v>1100</v>
      </c>
      <c r="AB400" s="3" t="s">
        <v>4</v>
      </c>
      <c r="AC400" s="3" t="s">
        <v>5</v>
      </c>
      <c r="AD400" s="3" t="s">
        <v>6</v>
      </c>
      <c r="AE400" s="3" t="s">
        <v>7</v>
      </c>
      <c r="AF400" s="3">
        <v>1</v>
      </c>
      <c r="AG400" s="3" t="s">
        <v>8</v>
      </c>
      <c r="AH400" s="3" t="s">
        <v>9</v>
      </c>
      <c r="AI400" s="3" t="s">
        <v>10</v>
      </c>
      <c r="AJ400" s="3" t="s">
        <v>11</v>
      </c>
      <c r="AK400" s="3" t="s">
        <v>15</v>
      </c>
      <c r="AL400" s="3"/>
      <c r="AM400" s="3" t="s">
        <v>109</v>
      </c>
      <c r="AN400" s="3" t="s">
        <v>12</v>
      </c>
      <c r="AO400" s="3" t="s">
        <v>12</v>
      </c>
      <c r="AP400" s="3" t="s">
        <v>16</v>
      </c>
      <c r="AQ400" s="3" t="s">
        <v>8</v>
      </c>
    </row>
    <row r="401" spans="1:43" x14ac:dyDescent="0.35">
      <c r="A401" s="6">
        <v>202110527</v>
      </c>
      <c r="B401" s="4" t="s">
        <v>0</v>
      </c>
      <c r="C401" s="4" t="s">
        <v>106</v>
      </c>
      <c r="D401" s="4" t="s">
        <v>107</v>
      </c>
      <c r="E401" s="4" t="s">
        <v>0</v>
      </c>
      <c r="F401" s="4"/>
      <c r="G401" s="4" t="s">
        <v>104</v>
      </c>
      <c r="H401" s="4"/>
      <c r="I401" s="4">
        <v>54000</v>
      </c>
      <c r="J401" s="4">
        <v>10</v>
      </c>
      <c r="K401" s="4">
        <v>15.5</v>
      </c>
      <c r="L401" s="4">
        <v>54000</v>
      </c>
      <c r="M401" s="4">
        <v>8.5</v>
      </c>
      <c r="N401" s="4">
        <v>54000</v>
      </c>
      <c r="O401" s="4">
        <v>10</v>
      </c>
      <c r="P401" s="4">
        <v>17</v>
      </c>
      <c r="Q401" s="4">
        <v>54000</v>
      </c>
      <c r="R401" s="4">
        <v>9.5</v>
      </c>
      <c r="S401" s="4">
        <v>35600</v>
      </c>
      <c r="T401" s="4">
        <v>38500</v>
      </c>
      <c r="U401" s="4">
        <v>1.9</v>
      </c>
      <c r="V401" s="4">
        <v>1600</v>
      </c>
      <c r="W401" s="4">
        <v>35600</v>
      </c>
      <c r="X401" s="4"/>
      <c r="Y401" s="4">
        <v>1600</v>
      </c>
      <c r="Z401" s="4">
        <v>1600</v>
      </c>
      <c r="AA401" s="4">
        <v>1600</v>
      </c>
      <c r="AB401" s="4" t="s">
        <v>4</v>
      </c>
      <c r="AC401" s="4" t="s">
        <v>5</v>
      </c>
      <c r="AD401" s="4" t="s">
        <v>6</v>
      </c>
      <c r="AE401" s="4" t="s">
        <v>7</v>
      </c>
      <c r="AF401" s="4">
        <v>1</v>
      </c>
      <c r="AG401" s="4" t="s">
        <v>12</v>
      </c>
      <c r="AH401" s="4" t="s">
        <v>9</v>
      </c>
      <c r="AI401" s="4" t="s">
        <v>10</v>
      </c>
      <c r="AJ401" s="4" t="s">
        <v>11</v>
      </c>
      <c r="AK401" s="4"/>
      <c r="AL401" s="4"/>
      <c r="AM401" s="4" t="s">
        <v>109</v>
      </c>
      <c r="AN401" s="4" t="s">
        <v>8</v>
      </c>
      <c r="AO401" s="4" t="s">
        <v>12</v>
      </c>
      <c r="AP401" s="4" t="s">
        <v>13</v>
      </c>
      <c r="AQ401" s="4" t="s">
        <v>8</v>
      </c>
    </row>
    <row r="402" spans="1:43" x14ac:dyDescent="0.35">
      <c r="A402" s="2">
        <v>202110525</v>
      </c>
      <c r="B402" s="3" t="s">
        <v>0</v>
      </c>
      <c r="C402" s="3" t="s">
        <v>106</v>
      </c>
      <c r="D402" s="3" t="s">
        <v>114</v>
      </c>
      <c r="E402" s="3" t="s">
        <v>0</v>
      </c>
      <c r="F402" s="3"/>
      <c r="G402" s="3" t="s">
        <v>105</v>
      </c>
      <c r="H402" s="3"/>
      <c r="I402" s="3">
        <v>34200</v>
      </c>
      <c r="J402" s="3">
        <v>10</v>
      </c>
      <c r="K402" s="3">
        <v>16</v>
      </c>
      <c r="L402" s="3">
        <v>36000</v>
      </c>
      <c r="M402" s="3">
        <v>8.5</v>
      </c>
      <c r="N402" s="3">
        <v>34200</v>
      </c>
      <c r="O402" s="3">
        <v>11.2</v>
      </c>
      <c r="P402" s="3">
        <v>18</v>
      </c>
      <c r="Q402" s="3">
        <v>36000</v>
      </c>
      <c r="R402" s="3">
        <v>10</v>
      </c>
      <c r="S402" s="3">
        <v>24000</v>
      </c>
      <c r="T402" s="3"/>
      <c r="U402" s="3"/>
      <c r="V402" s="3">
        <v>1020</v>
      </c>
      <c r="W402" s="3">
        <v>24000</v>
      </c>
      <c r="X402" s="3"/>
      <c r="Y402" s="3">
        <v>1100</v>
      </c>
      <c r="Z402" s="3">
        <v>1100</v>
      </c>
      <c r="AA402" s="3">
        <v>1100</v>
      </c>
      <c r="AB402" s="3" t="s">
        <v>4</v>
      </c>
      <c r="AC402" s="3" t="s">
        <v>5</v>
      </c>
      <c r="AD402" s="3" t="s">
        <v>6</v>
      </c>
      <c r="AE402" s="3" t="s">
        <v>7</v>
      </c>
      <c r="AF402" s="3">
        <v>1</v>
      </c>
      <c r="AG402" s="3" t="s">
        <v>12</v>
      </c>
      <c r="AH402" s="3" t="s">
        <v>9</v>
      </c>
      <c r="AI402" s="3" t="s">
        <v>10</v>
      </c>
      <c r="AJ402" s="3"/>
      <c r="AK402" s="3"/>
      <c r="AL402" s="3"/>
      <c r="AM402" s="1"/>
      <c r="AN402" s="3" t="s">
        <v>8</v>
      </c>
      <c r="AO402" s="3" t="s">
        <v>8</v>
      </c>
      <c r="AP402" s="3" t="s">
        <v>8</v>
      </c>
      <c r="AQ402" s="3" t="s">
        <v>8</v>
      </c>
    </row>
  </sheetData>
  <hyperlinks>
    <hyperlink ref="A2" r:id="rId1" display="https://www.ahridirectory.org/details/99/215722680" xr:uid="{FB1D4059-BC10-46A1-8620-8CD6218A4F58}"/>
    <hyperlink ref="A3" r:id="rId2" display="https://www.ahridirectory.org/details/99/215722679" xr:uid="{D4CC919B-874C-47EF-AD7B-75B0E5451D8C}"/>
    <hyperlink ref="A4" r:id="rId3" display="https://www.ahridirectory.org/details/99/215560599" xr:uid="{A1F2DBE1-39F2-410C-8C0C-F74B5710DA44}"/>
    <hyperlink ref="A5" r:id="rId4" display="https://www.ahridirectory.org/details/99/215560598" xr:uid="{E24A98FF-C983-4294-A5A3-BB9C6693A039}"/>
    <hyperlink ref="A6" r:id="rId5" display="https://www.ahridirectory.org/details/99/215560597" xr:uid="{569FF159-8AD5-4EB2-831A-B37216CAF587}"/>
    <hyperlink ref="A7" r:id="rId6" display="https://www.ahridirectory.org/details/99/215560596" xr:uid="{04B4E4EF-F34E-4D0A-8B38-A5C3B6EAE8B3}"/>
    <hyperlink ref="A8" r:id="rId7" display="https://www.ahridirectory.org/details/99/215560595" xr:uid="{23296D18-79C2-490D-AAF9-E22824BA9F3B}"/>
    <hyperlink ref="A9" r:id="rId8" display="https://www.ahridirectory.org/details/99/215560594" xr:uid="{31B22385-39FC-476B-BD8A-DE5A23721B04}"/>
    <hyperlink ref="A10" r:id="rId9" display="https://www.ahridirectory.org/details/99/215560593" xr:uid="{78728CED-70CC-4816-BB04-B8A0B6192BCD}"/>
    <hyperlink ref="A11" r:id="rId10" display="https://www.ahridirectory.org/details/99/215560592" xr:uid="{CC2BA024-0D52-46A9-8EC9-2B376F33EF94}"/>
    <hyperlink ref="A12" r:id="rId11" display="https://www.ahridirectory.org/details/99/215560591" xr:uid="{05DF6C37-A406-40E1-AA99-41AABBC1ABC1}"/>
    <hyperlink ref="A13" r:id="rId12" display="https://www.ahridirectory.org/details/99/215560590" xr:uid="{8D0B9409-190F-495F-A235-9A13DB241704}"/>
    <hyperlink ref="A14" r:id="rId13" display="https://www.ahridirectory.org/details/99/215447639" xr:uid="{DA00B783-2E5D-4217-97E3-B68C9C3B81AE}"/>
    <hyperlink ref="A15" r:id="rId14" display="https://www.ahridirectory.org/details/99/215447638" xr:uid="{6A975422-D648-423A-B986-6B698BA3EEF9}"/>
    <hyperlink ref="A16" r:id="rId15" display="https://www.ahridirectory.org/details/99/215447637" xr:uid="{2CF8017F-E1D8-4CA2-9957-FE1005D8A734}"/>
    <hyperlink ref="A17" r:id="rId16" display="https://www.ahridirectory.org/details/99/215447636" xr:uid="{B54F93FE-525A-42E5-AA73-9DC9B6410AE3}"/>
    <hyperlink ref="A18" r:id="rId17" display="https://www.ahridirectory.org/details/99/215447635" xr:uid="{060B86F8-EF69-4B0A-85FD-B0B3CB3F85A5}"/>
    <hyperlink ref="A19" r:id="rId18" display="https://www.ahridirectory.org/details/99/215447634" xr:uid="{0BB83585-A81A-4872-8B38-EE48E7867C14}"/>
    <hyperlink ref="A20" r:id="rId19" display="https://www.ahridirectory.org/details/99/215447633" xr:uid="{394596C8-D526-4FDD-A4FC-AE3F8060B8AB}"/>
    <hyperlink ref="A21" r:id="rId20" display="https://www.ahridirectory.org/details/99/215447632" xr:uid="{E32FA4EF-D4C0-47E3-8700-2B4FCE8B0708}"/>
    <hyperlink ref="A22" r:id="rId21" display="https://www.ahridirectory.org/details/99/215447631" xr:uid="{B381BD23-BF4E-449A-BE41-1F603FD0AC60}"/>
    <hyperlink ref="A23" r:id="rId22" display="https://www.ahridirectory.org/details/99/215447630" xr:uid="{69ABDDE0-95E9-4D34-B2CE-F96F64DB7B8C}"/>
    <hyperlink ref="A24" r:id="rId23" display="https://www.ahridirectory.org/details/99/215447629" xr:uid="{B160D62E-952B-4E6F-81A1-FABFAAF82183}"/>
    <hyperlink ref="A25" r:id="rId24" display="https://www.ahridirectory.org/details/99/215447628" xr:uid="{4EF83D34-FF4B-409F-9EE9-971EE1DEE499}"/>
    <hyperlink ref="A26" r:id="rId25" display="https://www.ahridirectory.org/details/99/215418108" xr:uid="{B128CC6E-7E0F-4515-8997-AA98CAE53C41}"/>
    <hyperlink ref="A27" r:id="rId26" display="https://www.ahridirectory.org/details/99/215418107" xr:uid="{A6D1E702-0371-46EE-94F4-CA604004603D}"/>
    <hyperlink ref="A28" r:id="rId27" display="https://www.ahridirectory.org/details/99/215418106" xr:uid="{41071FC3-240D-4A3D-8824-90CB1E8D6884}"/>
    <hyperlink ref="A29" r:id="rId28" display="https://www.ahridirectory.org/details/99/215405107" xr:uid="{4FEFD1F1-DD4B-4C39-9663-B633EBD25100}"/>
    <hyperlink ref="A30" r:id="rId29" display="https://www.ahridirectory.org/details/99/215405106" xr:uid="{DD34F136-B548-4463-9B9D-75C4F2F17257}"/>
    <hyperlink ref="A31" r:id="rId30" display="https://www.ahridirectory.org/details/99/215405105" xr:uid="{CDB58481-7C8B-4843-A7E8-1B7D72133F26}"/>
    <hyperlink ref="A32" r:id="rId31" display="https://www.ahridirectory.org/details/99/215389840" xr:uid="{A2E7CF2A-970A-4635-B7AC-D037D3D39456}"/>
    <hyperlink ref="A33" r:id="rId32" display="https://www.ahridirectory.org/details/99/215389838" xr:uid="{00A0FF62-F337-4B2B-9607-8B1139320526}"/>
    <hyperlink ref="A34" r:id="rId33" display="https://www.ahridirectory.org/details/99/215389837" xr:uid="{D72C7C20-13D4-421E-B10F-FA1D9C00F397}"/>
    <hyperlink ref="A35" r:id="rId34" display="https://www.ahridirectory.org/details/99/215389835" xr:uid="{0640588C-73EB-4973-B391-BA10EF71C9F6}"/>
    <hyperlink ref="A36" r:id="rId35" display="https://www.ahridirectory.org/details/99/215389834" xr:uid="{0CFF12FF-0BCA-4C35-900F-62460D1FFECD}"/>
    <hyperlink ref="A37" r:id="rId36" display="https://www.ahridirectory.org/details/99/215389833" xr:uid="{C0DCF1B4-6DF1-460A-BFF8-23ECE4DB77EF}"/>
    <hyperlink ref="A38" r:id="rId37" display="https://www.ahridirectory.org/details/99/215389831" xr:uid="{2CD36F70-31F6-4CE4-A07D-BBD3B9411657}"/>
    <hyperlink ref="A39" r:id="rId38" display="https://www.ahridirectory.org/details/99/215389829" xr:uid="{6B1BEEFB-D65F-4EC2-86E0-3BBD88B977CC}"/>
    <hyperlink ref="A40" r:id="rId39" display="https://www.ahridirectory.org/details/99/215389828" xr:uid="{FC35C914-861F-4800-841D-D6FF1A9BBDEF}"/>
    <hyperlink ref="A41" r:id="rId40" display="https://www.ahridirectory.org/details/99/215389827" xr:uid="{A8FD1D76-6B4D-4A2D-972A-E50367FF3459}"/>
    <hyperlink ref="A42" r:id="rId41" display="https://www.ahridirectory.org/details/99/215389824" xr:uid="{18EAC1FA-D221-47AC-B95B-51738C24D8D3}"/>
    <hyperlink ref="A43" r:id="rId42" display="https://www.ahridirectory.org/details/99/215389771" xr:uid="{B62454A6-6DCF-4071-AC75-535FD7DEDC6F}"/>
    <hyperlink ref="A44" r:id="rId43" display="https://www.ahridirectory.org/details/99/215389770" xr:uid="{AD13AB06-91F1-4629-BDF7-DADEC0B5E21C}"/>
    <hyperlink ref="A45" r:id="rId44" display="https://www.ahridirectory.org/details/99/215389769" xr:uid="{AFF1E12A-0C58-4AEE-95A8-759316423370}"/>
    <hyperlink ref="A46" r:id="rId45" display="https://www.ahridirectory.org/details/99/215389768" xr:uid="{0A193FD4-2E0F-444A-AC42-5E58BCEA3630}"/>
    <hyperlink ref="A47" r:id="rId46" display="https://www.ahridirectory.org/details/99/215389767" xr:uid="{D9301DF9-EE00-497E-9B95-163EE3BF5C2B}"/>
    <hyperlink ref="A48" r:id="rId47" display="https://www.ahridirectory.org/details/99/215389766" xr:uid="{165FA4E8-49F2-45BC-8668-A2FA047F8FE9}"/>
    <hyperlink ref="A49" r:id="rId48" display="https://www.ahridirectory.org/details/99/215389765" xr:uid="{2F358F7E-2754-400B-A3D5-7CB0A84505A7}"/>
    <hyperlink ref="A50" r:id="rId49" display="https://www.ahridirectory.org/details/99/215213674" xr:uid="{036DF772-125E-4A20-8A28-E2DCFF806023}"/>
    <hyperlink ref="A51" r:id="rId50" display="https://www.ahridirectory.org/details/99/214866739" xr:uid="{7AD45AD3-3048-456D-BC2F-42C247F2ADCA}"/>
    <hyperlink ref="A52" r:id="rId51" display="https://www.ahridirectory.org/details/99/214866738" xr:uid="{D7B0A7D2-30AB-445D-8939-7E3E681A5F40}"/>
    <hyperlink ref="A53" r:id="rId52" display="https://www.ahridirectory.org/details/99/214866737" xr:uid="{D7D1494E-A97B-4448-AA39-DDB14CCB14E4}"/>
    <hyperlink ref="A54" r:id="rId53" display="https://www.ahridirectory.org/details/99/214866736" xr:uid="{77FA13E4-65C7-429B-951E-0AA82325F7C1}"/>
    <hyperlink ref="A55" r:id="rId54" display="https://www.ahridirectory.org/details/99/214866735" xr:uid="{41E57B01-72B5-4548-95C1-5F4E8BC5FEA5}"/>
    <hyperlink ref="A56" r:id="rId55" display="https://www.ahridirectory.org/details/99/214866734" xr:uid="{FCE8F4CA-732F-4AFB-8B19-897E4013F5C5}"/>
    <hyperlink ref="A57" r:id="rId56" display="https://www.ahridirectory.org/details/99/214866733" xr:uid="{A135DAF0-48FC-4A47-A696-C6FBEB9BB2D5}"/>
    <hyperlink ref="A58" r:id="rId57" display="https://www.ahridirectory.org/details/99/214866732" xr:uid="{A414BF36-D442-4751-AF69-2D902690736D}"/>
    <hyperlink ref="A59" r:id="rId58" display="https://www.ahridirectory.org/details/99/214866731" xr:uid="{F61DC68E-A51A-4305-9DD3-5278117FF66E}"/>
    <hyperlink ref="A60" r:id="rId59" display="https://www.ahridirectory.org/details/99/214866730" xr:uid="{D0496AF2-7B67-4E96-8DA6-C87D85D40DF3}"/>
    <hyperlink ref="A61" r:id="rId60" display="https://www.ahridirectory.org/details/99/214838789" xr:uid="{7B88512E-FE84-455B-BD2C-CED63ABDA76E}"/>
    <hyperlink ref="A62" r:id="rId61" display="https://www.ahridirectory.org/details/99/214838788" xr:uid="{9D34ECC8-EE67-421D-8978-48275853E665}"/>
    <hyperlink ref="A63" r:id="rId62" display="https://www.ahridirectory.org/details/99/214838787" xr:uid="{A7D207B3-6A52-42D0-BDDD-8BBB7E2324FE}"/>
    <hyperlink ref="A64" r:id="rId63" display="https://www.ahridirectory.org/details/99/214838786" xr:uid="{1DD7C8DC-0151-4688-ADEA-1419D36F9BBC}"/>
    <hyperlink ref="A65" r:id="rId64" display="https://www.ahridirectory.org/details/99/214838785" xr:uid="{68E16EB7-FB29-49E3-BB7D-76E485F75068}"/>
    <hyperlink ref="A66" r:id="rId65" display="https://www.ahridirectory.org/details/99/214838784" xr:uid="{D53492E4-A89A-471F-AB26-FBC9E6ADD0AF}"/>
    <hyperlink ref="A67" r:id="rId66" display="https://www.ahridirectory.org/details/99/214838783" xr:uid="{9926C3AF-0BB3-49DF-BDB8-A301941BA7B2}"/>
    <hyperlink ref="A68" r:id="rId67" display="https://www.ahridirectory.org/details/99/214838782" xr:uid="{C74451B4-1D0D-417F-8257-8D016A3E8C4F}"/>
    <hyperlink ref="A69" r:id="rId68" display="https://www.ahridirectory.org/details/99/214838781" xr:uid="{CDE2C009-6BB8-4D95-A073-4F6DDC5411AE}"/>
    <hyperlink ref="A70" r:id="rId69" display="https://www.ahridirectory.org/details/99/214838780" xr:uid="{FA1242CF-F2BF-46AB-93E3-7856BE8C156E}"/>
    <hyperlink ref="A71" r:id="rId70" display="https://www.ahridirectory.org/details/99/214838779" xr:uid="{A02B8E1B-ED51-4D60-BC83-CBEB6B7C5E1B}"/>
    <hyperlink ref="A72" r:id="rId71" display="https://www.ahridirectory.org/details/99/214838778" xr:uid="{A6EBE9BC-65DE-4898-B09B-BC7C6E8B7589}"/>
    <hyperlink ref="A73" r:id="rId72" display="https://www.ahridirectory.org/details/99/214838777" xr:uid="{4661F643-EC04-40FB-9D92-8210719ADB97}"/>
    <hyperlink ref="A74" r:id="rId73" display="https://www.ahridirectory.org/details/99/214838776" xr:uid="{E39B7893-1188-4C95-A05D-4BF900199316}"/>
    <hyperlink ref="A75" r:id="rId74" display="https://www.ahridirectory.org/details/99/214838775" xr:uid="{D2863131-50E4-4A54-B89C-BD7F1964A249}"/>
    <hyperlink ref="A76" r:id="rId75" display="https://www.ahridirectory.org/details/99/214838774" xr:uid="{9DCD61E5-E769-460A-9DD8-CD4C5150831C}"/>
    <hyperlink ref="A77" r:id="rId76" display="https://www.ahridirectory.org/details/99/214838773" xr:uid="{6554F69D-1922-4336-A00B-A128C9C09EDA}"/>
    <hyperlink ref="A78" r:id="rId77" display="https://www.ahridirectory.org/details/99/214838772" xr:uid="{FC79F175-63BC-4911-ABEC-98198893CEA0}"/>
    <hyperlink ref="A79" r:id="rId78" display="https://www.ahridirectory.org/details/99/214838771" xr:uid="{5BCD43C6-8859-4132-B7E9-5A34CADD1651}"/>
    <hyperlink ref="A80" r:id="rId79" display="https://www.ahridirectory.org/details/99/214838770" xr:uid="{6BF4DD0C-1A01-4781-9928-B3915C6D2D4F}"/>
    <hyperlink ref="A81" r:id="rId80" display="https://www.ahridirectory.org/details/99/214838769" xr:uid="{5EFC4111-CF6A-48DA-8727-DD32EA99CDCD}"/>
    <hyperlink ref="A82" r:id="rId81" display="https://www.ahridirectory.org/details/99/214838768" xr:uid="{74EF91CF-CA72-47B5-9807-74667B06F50C}"/>
    <hyperlink ref="A83" r:id="rId82" display="https://www.ahridirectory.org/details/99/214836553" xr:uid="{DCC92590-C9B2-409E-A34F-A5FA9FC35BE6}"/>
    <hyperlink ref="A84" r:id="rId83" display="https://www.ahridirectory.org/details/99/214836552" xr:uid="{93A84849-11C5-4C09-A4CD-8C071C626077}"/>
    <hyperlink ref="A85" r:id="rId84" display="https://www.ahridirectory.org/details/99/214836551" xr:uid="{9CB763A2-70A0-4BB4-A188-F0EA5C2A05F5}"/>
    <hyperlink ref="A86" r:id="rId85" display="https://www.ahridirectory.org/details/99/214810783" xr:uid="{46BECCA9-65C1-40B1-83ED-DAC7A04A1FD1}"/>
    <hyperlink ref="A87" r:id="rId86" display="https://www.ahridirectory.org/details/99/214810782" xr:uid="{0BF95036-0FBB-4294-BB91-4AC4BCCA82C8}"/>
    <hyperlink ref="A88" r:id="rId87" display="https://www.ahridirectory.org/details/99/214810781" xr:uid="{AF60C850-9F20-4BFF-850A-D4266F570E32}"/>
    <hyperlink ref="A89" r:id="rId88" display="https://www.ahridirectory.org/details/99/214810780" xr:uid="{4F49BB5A-6504-4F0C-ABFB-0340CEFF1B59}"/>
    <hyperlink ref="A90" r:id="rId89" display="https://www.ahridirectory.org/details/99/214784000" xr:uid="{E7C39ABA-625B-410E-A120-C075329520E2}"/>
    <hyperlink ref="A91" r:id="rId90" display="https://www.ahridirectory.org/details/99/214783999" xr:uid="{0AE3A256-46E6-40F7-BCBE-B69FF2AFD349}"/>
    <hyperlink ref="A92" r:id="rId91" display="https://www.ahridirectory.org/details/99/214783998" xr:uid="{90E31D37-0739-4D40-BAA2-D22670D91281}"/>
    <hyperlink ref="A93" r:id="rId92" display="https://www.ahridirectory.org/details/99/214783997" xr:uid="{195EB574-80E0-4311-90EB-8969CCB7F804}"/>
    <hyperlink ref="A94" r:id="rId93" display="https://www.ahridirectory.org/details/99/214779010" xr:uid="{D3AEB111-2348-4E0B-A95C-544F8D1707DB}"/>
    <hyperlink ref="A95" r:id="rId94" display="https://www.ahridirectory.org/details/99/214779009" xr:uid="{76CD4830-AC48-46F7-8224-175DA53B81E3}"/>
    <hyperlink ref="A96" r:id="rId95" display="https://www.ahridirectory.org/details/99/214779006" xr:uid="{246E08EC-5868-49A8-BDF5-7055D445D540}"/>
    <hyperlink ref="A97" r:id="rId96" display="https://www.ahridirectory.org/details/99/214779005" xr:uid="{1D4469E2-2FB4-4C06-9DF9-FE3987AFEAD3}"/>
    <hyperlink ref="A98" r:id="rId97" display="https://www.ahridirectory.org/details/99/214779004" xr:uid="{3B9B2AF9-C605-44FD-BBA1-0FD5EBD1756E}"/>
    <hyperlink ref="A99" r:id="rId98" display="https://www.ahridirectory.org/details/99/214779003" xr:uid="{FDFB772A-9A38-4E54-A431-8F3226FC2DE7}"/>
    <hyperlink ref="A100" r:id="rId99" display="https://www.ahridirectory.org/details/99/214776254" xr:uid="{0BFC8F6A-13DF-4833-9C6A-A8491CD16098}"/>
    <hyperlink ref="A101" r:id="rId100" display="https://www.ahridirectory.org/details/99/214776253" xr:uid="{60127D1C-2B68-4A1D-A011-B5EFC667E3B9}"/>
    <hyperlink ref="A102" r:id="rId101" display="https://www.ahridirectory.org/details/99/214776252" xr:uid="{546FDBAD-775B-471C-ABF8-AA6912BD2D67}"/>
    <hyperlink ref="A103" r:id="rId102" display="https://www.ahridirectory.org/details/99/214776251" xr:uid="{550F4397-D3DC-49CF-90AF-6352178EF76B}"/>
    <hyperlink ref="A104" r:id="rId103" display="https://www.ahridirectory.org/details/99/214776250" xr:uid="{C6F4BF7F-AC94-4303-89D1-A28DEC05E6AE}"/>
    <hyperlink ref="A105" r:id="rId104" display="https://www.ahridirectory.org/details/99/214776249" xr:uid="{7345390D-9302-4AAA-A224-9481E8D36DF6}"/>
    <hyperlink ref="A106" r:id="rId105" display="https://www.ahridirectory.org/details/99/214771859" xr:uid="{A680B5ED-F84D-422F-8B79-9612A491BECA}"/>
    <hyperlink ref="A107" r:id="rId106" display="https://www.ahridirectory.org/details/99/214771858" xr:uid="{D3446E04-43BB-428D-B1CF-93B9CE4245F7}"/>
    <hyperlink ref="A108" r:id="rId107" display="https://www.ahridirectory.org/details/99/214771857" xr:uid="{E54BEB03-2CD2-48EE-A72F-788F9B84DCF5}"/>
    <hyperlink ref="A109" r:id="rId108" display="https://www.ahridirectory.org/details/99/214771856" xr:uid="{C20ABE08-FF88-4CD1-BB9F-C687072E7C74}"/>
    <hyperlink ref="A110" r:id="rId109" display="https://www.ahridirectory.org/details/99/214771633" xr:uid="{F49FDBD7-3289-4886-9174-D2F7E5073AB3}"/>
    <hyperlink ref="A111" r:id="rId110" display="https://www.ahridirectory.org/details/99/214771632" xr:uid="{559FC288-3853-4963-9ACE-98FCA441C5EF}"/>
    <hyperlink ref="A112" r:id="rId111" display="https://www.ahridirectory.org/details/99/214731843" xr:uid="{284F5032-2626-49E3-BF47-6126E2835DDB}"/>
    <hyperlink ref="A113" r:id="rId112" display="https://www.ahridirectory.org/details/99/214731842" xr:uid="{4FED41A6-55A0-47E4-BF3B-ECD02643F662}"/>
    <hyperlink ref="A114" r:id="rId113" display="https://www.ahridirectory.org/details/99/214731841" xr:uid="{1784BBD5-ADFD-427C-AEEA-9BA78B5FD058}"/>
    <hyperlink ref="A115" r:id="rId114" display="https://www.ahridirectory.org/details/99/214731840" xr:uid="{12F234F1-6EDB-4784-820A-46FEA11D6491}"/>
    <hyperlink ref="A116" r:id="rId115" display="https://www.ahridirectory.org/details/99/214731839" xr:uid="{56B1C2B8-4A29-49BE-947F-FB26DA5E2ED9}"/>
    <hyperlink ref="A117" r:id="rId116" display="https://www.ahridirectory.org/details/99/214731838" xr:uid="{114C60A5-FDC2-4079-95CF-401ACB433AE0}"/>
    <hyperlink ref="A118" r:id="rId117" display="https://www.ahridirectory.org/details/99/214731837" xr:uid="{FE5C1E1D-3CDF-4817-BD2D-49D09EBD88F5}"/>
    <hyperlink ref="A119" r:id="rId118" display="https://www.ahridirectory.org/details/99/214731836" xr:uid="{DEF2145E-34C6-43A3-81CD-EEB558ADA5BD}"/>
    <hyperlink ref="A120" r:id="rId119" display="https://www.ahridirectory.org/details/99/214731835" xr:uid="{0B492039-D0E3-456D-A215-F5FD04613EEA}"/>
    <hyperlink ref="A121" r:id="rId120" display="https://www.ahridirectory.org/details/99/214731834" xr:uid="{3822671D-1844-4F35-8FE6-8EFA3DCA2D03}"/>
    <hyperlink ref="A122" r:id="rId121" display="https://www.ahridirectory.org/details/99/214731833" xr:uid="{182BD035-7C12-4B73-8DEB-62BBAA8272DB}"/>
    <hyperlink ref="A123" r:id="rId122" display="https://www.ahridirectory.org/details/99/214731832" xr:uid="{6A493D62-0B9C-46B5-81ED-70AC140A8D31}"/>
    <hyperlink ref="A124" r:id="rId123" display="https://www.ahridirectory.org/details/99/214728308" xr:uid="{D37D284D-8DA7-4443-85E8-78DB3F3F2523}"/>
    <hyperlink ref="A125" r:id="rId124" display="https://www.ahridirectory.org/details/99/214660564" xr:uid="{80679C81-A142-4D97-9661-6A9B5E7FEFF0}"/>
    <hyperlink ref="A126" r:id="rId125" display="https://www.ahridirectory.org/details/99/214660563" xr:uid="{8C785DA3-8965-4F09-9183-CFAE0C61CBD4}"/>
    <hyperlink ref="A127" r:id="rId126" display="https://www.ahridirectory.org/details/99/214660562" xr:uid="{4F45E7E7-15C3-44EE-B081-CA70CB96D7A6}"/>
    <hyperlink ref="A128" r:id="rId127" display="https://www.ahridirectory.org/details/99/214660561" xr:uid="{EEABEC6D-67A0-4F11-B2BB-559D2BA7C07E}"/>
    <hyperlink ref="A129" r:id="rId128" display="https://www.ahridirectory.org/details/99/214660560" xr:uid="{E4773043-125B-4205-957E-E8F508889840}"/>
    <hyperlink ref="A130" r:id="rId129" display="https://www.ahridirectory.org/details/99/214660559" xr:uid="{39E8A3E5-8C55-451D-92C9-53F3669AE60F}"/>
    <hyperlink ref="A131" r:id="rId130" display="https://www.ahridirectory.org/details/99/214660558" xr:uid="{0565A663-16EB-400A-ACA1-0AA1CBF988EF}"/>
    <hyperlink ref="A132" r:id="rId131" display="https://www.ahridirectory.org/details/99/214660557" xr:uid="{12F27FE5-8439-4249-95F7-B33C95493C0A}"/>
    <hyperlink ref="A133" r:id="rId132" display="https://www.ahridirectory.org/details/99/214660556" xr:uid="{38DAC661-E3F3-43C1-AACB-6191AF145FAB}"/>
    <hyperlink ref="A134" r:id="rId133" display="https://www.ahridirectory.org/details/99/214660555" xr:uid="{8915EB5A-72E7-4656-B9BE-218E0B36413B}"/>
    <hyperlink ref="A135" r:id="rId134" display="https://www.ahridirectory.org/details/99/214660554" xr:uid="{B883FDEC-D6D2-44E7-8900-352C7C3D8858}"/>
    <hyperlink ref="A136" r:id="rId135" display="https://www.ahridirectory.org/details/99/214660553" xr:uid="{63207695-C916-4A9B-BFE3-92CC010DECAF}"/>
    <hyperlink ref="A137" r:id="rId136" display="https://www.ahridirectory.org/details/99/214660552" xr:uid="{7CA2C77D-DEDE-4895-924B-2353B0BF786F}"/>
    <hyperlink ref="A138" r:id="rId137" display="https://www.ahridirectory.org/details/99/214660551" xr:uid="{12CC638F-2EB0-4D7C-8F35-16E8B807288F}"/>
    <hyperlink ref="A139" r:id="rId138" display="https://www.ahridirectory.org/details/99/214660550" xr:uid="{ED3BBD41-9EDB-48F9-AAFB-E757C2EF152E}"/>
    <hyperlink ref="A140" r:id="rId139" display="https://www.ahridirectory.org/details/99/214660549" xr:uid="{56E89563-FA36-4312-B28F-EDB07CC8E9BF}"/>
    <hyperlink ref="A141" r:id="rId140" display="https://www.ahridirectory.org/details/99/214660548" xr:uid="{271FF64B-D8AA-4FA4-BC88-29C79F229693}"/>
    <hyperlink ref="A142" r:id="rId141" display="https://www.ahridirectory.org/details/99/214660547" xr:uid="{7E75C8A8-CF9D-4535-9B65-E5D7500F888F}"/>
    <hyperlink ref="A143" r:id="rId142" display="https://www.ahridirectory.org/details/99/214660546" xr:uid="{D2739785-D02F-439D-A852-E0A0A340899C}"/>
    <hyperlink ref="A144" r:id="rId143" display="https://www.ahridirectory.org/details/99/214660545" xr:uid="{01B9DB8E-544E-473F-BF14-27727B337786}"/>
    <hyperlink ref="A145" r:id="rId144" display="https://www.ahridirectory.org/details/99/214660544" xr:uid="{5A50C752-ECEB-4753-86C8-D8E059DD2028}"/>
    <hyperlink ref="A146" r:id="rId145" display="https://www.ahridirectory.org/details/99/214660543" xr:uid="{34F3983F-421E-4D3F-B010-EA2D2B164E8C}"/>
    <hyperlink ref="A147" r:id="rId146" display="https://www.ahridirectory.org/details/99/214660542" xr:uid="{845F26D2-A85A-4413-ABCD-7B548F84D3BE}"/>
    <hyperlink ref="A148" r:id="rId147" display="https://www.ahridirectory.org/details/99/214660541" xr:uid="{E33DD39C-37B5-482E-BE8D-4C8FF695EAF3}"/>
    <hyperlink ref="A149" r:id="rId148" display="https://www.ahridirectory.org/details/99/214660540" xr:uid="{8C118089-0F3F-4ADD-BA3B-C5338F5CAF2E}"/>
    <hyperlink ref="A150" r:id="rId149" display="https://www.ahridirectory.org/details/99/214660539" xr:uid="{3F482205-BD53-4863-99C2-A3D3168ABAEF}"/>
    <hyperlink ref="A151" r:id="rId150" display="https://www.ahridirectory.org/details/99/214660210" xr:uid="{E05A5BE7-930D-426F-BB07-0ACC0A72EB06}"/>
    <hyperlink ref="A152" r:id="rId151" display="https://www.ahridirectory.org/details/99/214660209" xr:uid="{3E3B92E6-6A6E-4AE3-81D7-2D2442384565}"/>
    <hyperlink ref="A153" r:id="rId152" display="https://www.ahridirectory.org/details/99/214660208" xr:uid="{A38F6E47-94D4-427A-8D16-4EDB5DF87835}"/>
    <hyperlink ref="A154" r:id="rId153" display="https://www.ahridirectory.org/details/99/214660207" xr:uid="{0DF57C97-E316-4779-A193-40574B85ADE9}"/>
    <hyperlink ref="A155" r:id="rId154" display="https://www.ahridirectory.org/details/99/214660206" xr:uid="{15A2FEC4-607F-453E-A4D9-5A46022F23CB}"/>
    <hyperlink ref="A156" r:id="rId155" display="https://www.ahridirectory.org/details/99/214660205" xr:uid="{E2A96A47-5E72-4A92-A437-B0F7133F2C23}"/>
    <hyperlink ref="A157" r:id="rId156" display="https://www.ahridirectory.org/details/99/214660204" xr:uid="{41B94134-0A3E-4CE8-9A24-92928B2BF72E}"/>
    <hyperlink ref="A158" r:id="rId157" display="https://www.ahridirectory.org/details/99/214660203" xr:uid="{E210DED6-DF03-4EEE-9DB1-C443B9FAD2D9}"/>
    <hyperlink ref="A159" r:id="rId158" display="https://www.ahridirectory.org/details/99/214660202" xr:uid="{CF53F933-90FA-48C8-9290-20C89B77951A}"/>
    <hyperlink ref="A160" r:id="rId159" display="https://www.ahridirectory.org/details/99/214660201" xr:uid="{2DC0AFF4-CDBF-48BC-8601-828E163D33ED}"/>
    <hyperlink ref="A161" r:id="rId160" display="https://www.ahridirectory.org/details/99/214660200" xr:uid="{D468EC68-D66C-42A9-92F9-A246C5CAC892}"/>
    <hyperlink ref="A162" r:id="rId161" display="https://www.ahridirectory.org/details/99/214660199" xr:uid="{1E993F65-8ED5-48AF-810E-44FD0C499475}"/>
    <hyperlink ref="A163" r:id="rId162" display="https://www.ahridirectory.org/details/99/214660198" xr:uid="{670CAA17-040F-4FF4-8EA7-F2080A162CF9}"/>
    <hyperlink ref="A164" r:id="rId163" display="https://www.ahridirectory.org/details/99/214660197" xr:uid="{C80B7B09-25CA-48B9-AF91-85050B1AD088}"/>
    <hyperlink ref="A165" r:id="rId164" display="https://www.ahridirectory.org/details/99/214660196" xr:uid="{E7AEBF67-B786-4F8E-B326-6E65641664A5}"/>
    <hyperlink ref="A166" r:id="rId165" display="https://www.ahridirectory.org/details/99/214660195" xr:uid="{A11BCF4D-A1F1-4809-8F1C-0E60D26981E7}"/>
    <hyperlink ref="A167" r:id="rId166" display="https://www.ahridirectory.org/details/99/214660194" xr:uid="{BDF96572-5533-4458-9664-A4B3B02A68DE}"/>
    <hyperlink ref="A168" r:id="rId167" display="https://www.ahridirectory.org/details/99/214660193" xr:uid="{FF68F595-1F1B-4231-8B56-B0217C57222B}"/>
    <hyperlink ref="A169" r:id="rId168" display="https://www.ahridirectory.org/details/99/214660192" xr:uid="{D183C0F5-20B8-41E9-A690-C8781A650F30}"/>
    <hyperlink ref="A170" r:id="rId169" display="https://www.ahridirectory.org/details/99/214660191" xr:uid="{75DDD4FF-BC8A-4553-9B16-081AA47EF4CD}"/>
    <hyperlink ref="A171" r:id="rId170" display="https://www.ahridirectory.org/details/99/214660190" xr:uid="{196C436D-A73E-4080-B07B-D7781FDF35AD}"/>
    <hyperlink ref="A172" r:id="rId171" display="https://www.ahridirectory.org/details/99/214660189" xr:uid="{D51FCBEF-04A5-40F2-80A6-089345967340}"/>
    <hyperlink ref="A173" r:id="rId172" display="https://www.ahridirectory.org/details/99/214660188" xr:uid="{CF3CF793-1251-4142-B510-7AC9F04A3E0F}"/>
    <hyperlink ref="A174" r:id="rId173" display="https://www.ahridirectory.org/details/99/214660187" xr:uid="{9DF2491C-8134-4315-8EEA-017C0BE03B87}"/>
    <hyperlink ref="A175" r:id="rId174" display="https://www.ahridirectory.org/details/99/214660186" xr:uid="{EE8B7DB2-2A2B-4DDD-B6FA-43E4842436DA}"/>
    <hyperlink ref="A176" r:id="rId175" display="https://www.ahridirectory.org/details/99/214660185" xr:uid="{51D36F6A-BCB3-448B-9D11-894807E19E58}"/>
    <hyperlink ref="A177" r:id="rId176" display="https://www.ahridirectory.org/details/99/214660184" xr:uid="{A32BEA98-43EF-4766-8938-C459335D9A04}"/>
    <hyperlink ref="A178" r:id="rId177" display="https://www.ahridirectory.org/details/99/214660183" xr:uid="{752F05A2-334E-426F-B764-BBA565591CC7}"/>
    <hyperlink ref="A179" r:id="rId178" display="https://www.ahridirectory.org/details/99/214660182" xr:uid="{67F27E6D-FB60-49EA-A7F6-4FDC794F0F6E}"/>
    <hyperlink ref="A180" r:id="rId179" display="https://www.ahridirectory.org/details/99/214660181" xr:uid="{57654D67-EC05-4EA4-B373-C225504407EA}"/>
    <hyperlink ref="A181" r:id="rId180" display="https://www.ahridirectory.org/details/99/214660180" xr:uid="{6CD2E5A0-D4DD-45D2-A110-DF641F31BFE3}"/>
    <hyperlink ref="A182" r:id="rId181" display="https://www.ahridirectory.org/details/99/214660179" xr:uid="{713E8C98-E860-4649-85CB-2B67F87B885F}"/>
    <hyperlink ref="A183" r:id="rId182" display="https://www.ahridirectory.org/details/99/214660178" xr:uid="{251A89C7-CEE1-4464-9772-61567FAAA555}"/>
    <hyperlink ref="A184" r:id="rId183" display="https://www.ahridirectory.org/details/99/214660177" xr:uid="{3167F0CC-336D-4F4B-B6FC-CF102F5F717E}"/>
    <hyperlink ref="A185" r:id="rId184" display="https://www.ahridirectory.org/details/99/214660176" xr:uid="{44DD663A-AA10-4FC9-AAE7-5EA44B381EFE}"/>
    <hyperlink ref="A186" r:id="rId185" display="https://www.ahridirectory.org/details/99/214660175" xr:uid="{1C9A2E9E-43BB-4DA5-9D08-6315DD035DD9}"/>
    <hyperlink ref="A187" r:id="rId186" display="https://www.ahridirectory.org/details/99/214660174" xr:uid="{E7D917E8-25DF-4845-AFD6-79D7DC32F2E1}"/>
    <hyperlink ref="A188" r:id="rId187" display="https://www.ahridirectory.org/details/99/214660173" xr:uid="{D6CC2EAB-8CED-4B9A-8A4E-FE29E5EF40B7}"/>
    <hyperlink ref="A189" r:id="rId188" display="https://www.ahridirectory.org/details/99/214660172" xr:uid="{42246F9A-EC1A-4FAE-80F4-753B7B8D5972}"/>
    <hyperlink ref="A190" r:id="rId189" display="https://www.ahridirectory.org/details/99/214660171" xr:uid="{833BCF41-C293-4240-8957-C41FD523BEFF}"/>
    <hyperlink ref="A191" r:id="rId190" display="https://www.ahridirectory.org/details/99/214660170" xr:uid="{AD5727F9-3A0F-41D7-BF29-D4258EBA4F87}"/>
    <hyperlink ref="A192" r:id="rId191" display="https://www.ahridirectory.org/details/99/214608237" xr:uid="{3180A331-68AA-4A8E-B62F-155B2B802A1B}"/>
    <hyperlink ref="A193" r:id="rId192" display="https://www.ahridirectory.org/details/99/214608236" xr:uid="{B5A5B546-488E-4483-BD4C-16201E20F5CA}"/>
    <hyperlink ref="A194" r:id="rId193" display="https://www.ahridirectory.org/details/99/214608235" xr:uid="{03F41879-127A-4217-A827-D3A8FE0065A6}"/>
    <hyperlink ref="A195" r:id="rId194" display="https://www.ahridirectory.org/details/99/214608234" xr:uid="{711B66AB-0C11-4454-9309-AF31BC6AA42C}"/>
    <hyperlink ref="A196" r:id="rId195" display="https://www.ahridirectory.org/details/99/214608233" xr:uid="{8E2D5A0E-0FEA-4499-9230-9BF15EC2F189}"/>
    <hyperlink ref="A197" r:id="rId196" display="https://www.ahridirectory.org/details/99/214608232" xr:uid="{AB7F4A4A-D266-4B41-B3ED-8CBFDA19EBCD}"/>
    <hyperlink ref="A198" r:id="rId197" display="https://www.ahridirectory.org/details/99/214608231" xr:uid="{89C20FD7-4F14-4C16-9D9B-9380C81D2D6B}"/>
    <hyperlink ref="A199" r:id="rId198" display="https://www.ahridirectory.org/details/99/214608230" xr:uid="{8DE47011-888B-4BC6-94C4-128EC57521F7}"/>
    <hyperlink ref="A200" r:id="rId199" display="https://www.ahridirectory.org/details/99/214608229" xr:uid="{7B89C627-CAF3-4BB0-A35D-E077CEAE08DD}"/>
    <hyperlink ref="A201" r:id="rId200" display="https://www.ahridirectory.org/details/99/214608228" xr:uid="{4C7AC819-5681-46F0-B744-AD3EFCE07C52}"/>
    <hyperlink ref="A202" r:id="rId201" display="https://www.ahridirectory.org/details/99/214608227" xr:uid="{D98FF7C1-0F36-4EAA-B088-2C323E6EC4BD}"/>
    <hyperlink ref="A203" r:id="rId202" display="https://www.ahridirectory.org/details/99/214608226" xr:uid="{89C4FFC8-1CC8-4EBD-BC1D-2E9E4202DAA8}"/>
    <hyperlink ref="A204" r:id="rId203" display="https://www.ahridirectory.org/details/99/214608225" xr:uid="{5EC6453F-9ABC-449B-9E6E-8671BD6728EC}"/>
    <hyperlink ref="A205" r:id="rId204" display="https://www.ahridirectory.org/details/99/214608224" xr:uid="{3AC3DDE2-7276-499A-9E21-A2E35FF6D0B2}"/>
    <hyperlink ref="A206" r:id="rId205" display="https://www.ahridirectory.org/details/99/214608223" xr:uid="{4F1A4C36-56B5-488D-AA02-15F7623C61E8}"/>
    <hyperlink ref="A207" r:id="rId206" display="https://www.ahridirectory.org/details/99/214608222" xr:uid="{4D8FF56C-4850-497F-9701-4F6E010BDB38}"/>
    <hyperlink ref="A208" r:id="rId207" display="https://www.ahridirectory.org/details/99/214608221" xr:uid="{460CAB39-0046-4E1E-A1EA-2CE9A5FC4C92}"/>
    <hyperlink ref="A209" r:id="rId208" display="https://www.ahridirectory.org/details/99/214608220" xr:uid="{D062F80E-B0B2-4156-8826-57E1140B919C}"/>
    <hyperlink ref="A210" r:id="rId209" display="https://www.ahridirectory.org/details/99/214608219" xr:uid="{1DDC86CC-C348-4688-84EA-0DFE74665A7E}"/>
    <hyperlink ref="A211" r:id="rId210" display="https://www.ahridirectory.org/details/99/214608218" xr:uid="{4E322447-2D87-4EE2-9B8D-608C5F49B319}"/>
    <hyperlink ref="A212" r:id="rId211" display="https://www.ahridirectory.org/details/99/214608215" xr:uid="{9AFB5FB0-3B19-4610-8784-5E778928E13E}"/>
    <hyperlink ref="A213" r:id="rId212" display="https://www.ahridirectory.org/details/99/214608214" xr:uid="{83C4AE59-7345-43C8-8484-041A2798ED5C}"/>
    <hyperlink ref="A214" r:id="rId213" display="https://www.ahridirectory.org/details/99/214608213" xr:uid="{3C111218-5CEF-4B00-A742-2664BA5E0B56}"/>
    <hyperlink ref="A215" r:id="rId214" display="https://www.ahridirectory.org/details/99/214608212" xr:uid="{AE98BF8F-C5E5-46C2-A305-ADF151A1A180}"/>
    <hyperlink ref="A216" r:id="rId215" display="https://www.ahridirectory.org/details/99/214608211" xr:uid="{332D69EB-5C2C-4F97-818B-F294175162BA}"/>
    <hyperlink ref="A217" r:id="rId216" display="https://www.ahridirectory.org/details/99/214608210" xr:uid="{FD912952-88B8-464E-8384-10D73DD8107C}"/>
    <hyperlink ref="A218" r:id="rId217" display="https://www.ahridirectory.org/details/99/214608209" xr:uid="{1AFB34AA-0E9C-436A-82F7-C0DAAA0CE25A}"/>
    <hyperlink ref="A219" r:id="rId218" display="https://www.ahridirectory.org/details/99/214608208" xr:uid="{6292C319-BDBF-49FC-8A63-D519D108422D}"/>
    <hyperlink ref="A220" r:id="rId219" display="https://www.ahridirectory.org/details/99/214608207" xr:uid="{888264D2-034A-4604-83AD-455861667740}"/>
    <hyperlink ref="A221" r:id="rId220" display="https://www.ahridirectory.org/details/99/214608206" xr:uid="{0E34ECC1-76A6-473A-ADF1-3057A76B06A5}"/>
    <hyperlink ref="A222" r:id="rId221" display="https://www.ahridirectory.org/details/99/214608205" xr:uid="{EF67B715-FD81-4905-A7B1-0BCBEE8DE44E}"/>
    <hyperlink ref="A223" r:id="rId222" display="https://www.ahridirectory.org/details/99/214608204" xr:uid="{0AF35EA1-7277-478B-9889-0DCF9047C038}"/>
    <hyperlink ref="A224" r:id="rId223" display="https://www.ahridirectory.org/details/99/214608203" xr:uid="{EFEC5E88-DEDF-4F08-A091-80DC742D785B}"/>
    <hyperlink ref="A225" r:id="rId224" display="https://www.ahridirectory.org/details/99/214608202" xr:uid="{FAF0F009-5FE2-4347-8B5D-58DC9AB70885}"/>
    <hyperlink ref="A226" r:id="rId225" display="https://www.ahridirectory.org/details/99/214608201" xr:uid="{9943354C-486E-4978-BE24-3A181992EDBC}"/>
    <hyperlink ref="A227" r:id="rId226" display="https://www.ahridirectory.org/details/99/214608200" xr:uid="{AE5D4F41-EF62-4305-B366-D90DAAE4A640}"/>
    <hyperlink ref="A228" r:id="rId227" display="https://www.ahridirectory.org/details/99/214608199" xr:uid="{87E0E928-840E-480A-9994-4F4ADBF89BA7}"/>
    <hyperlink ref="A229" r:id="rId228" display="https://www.ahridirectory.org/details/99/214608198" xr:uid="{00E8F172-5CC5-47E4-AF5A-4F6A92778F30}"/>
    <hyperlink ref="A230" r:id="rId229" display="https://www.ahridirectory.org/details/99/214608197" xr:uid="{6B44CA60-8356-41EF-A1D3-70496D618649}"/>
    <hyperlink ref="A231" r:id="rId230" display="https://www.ahridirectory.org/details/99/214608196" xr:uid="{A2AC273D-B8E2-419E-AC46-F13E0C0937FD}"/>
    <hyperlink ref="A232" r:id="rId231" display="https://www.ahridirectory.org/details/99/214608195" xr:uid="{B1194210-FF93-456A-84A7-BE126EEE2DA8}"/>
    <hyperlink ref="A233" r:id="rId232" display="https://www.ahridirectory.org/details/99/214608194" xr:uid="{C8E4B28A-3976-42C2-8683-4CBE30722EE0}"/>
    <hyperlink ref="A234" r:id="rId233" display="https://www.ahridirectory.org/details/99/214592623" xr:uid="{BF406D63-AD28-4173-962A-3F8C4E910A12}"/>
    <hyperlink ref="A235" r:id="rId234" display="https://www.ahridirectory.org/details/99/214592622" xr:uid="{9A757202-E1D0-45A0-98EF-DA344CFEECA8}"/>
    <hyperlink ref="A236" r:id="rId235" display="https://www.ahridirectory.org/details/99/214592621" xr:uid="{78650CAF-EDBB-4599-BE16-2A1431DCF5E5}"/>
    <hyperlink ref="A237" r:id="rId236" display="https://www.ahridirectory.org/details/99/214592620" xr:uid="{78CAECD1-9A31-40C0-946C-71FB2C90B854}"/>
    <hyperlink ref="A238" r:id="rId237" display="https://www.ahridirectory.org/details/99/214592619" xr:uid="{35DC3ADA-FAF9-4475-A1DC-A5AB8A391DCD}"/>
    <hyperlink ref="A239" r:id="rId238" display="https://www.ahridirectory.org/details/99/214592618" xr:uid="{1024AE9C-61EF-44A8-AF88-5A35A9CA83BB}"/>
    <hyperlink ref="A240" r:id="rId239" display="https://www.ahridirectory.org/details/99/214592617" xr:uid="{CC085491-33C9-4222-A5D0-C64B09AB5450}"/>
    <hyperlink ref="A241" r:id="rId240" display="https://www.ahridirectory.org/details/99/214592616" xr:uid="{724DF470-DE66-4C37-A2A6-8064B9BFF2EC}"/>
    <hyperlink ref="A242" r:id="rId241" display="https://www.ahridirectory.org/details/99/214592615" xr:uid="{72471F90-4F80-4050-8C75-963D93478191}"/>
    <hyperlink ref="A243" r:id="rId242" display="https://www.ahridirectory.org/details/99/214592614" xr:uid="{52543D4F-EE97-4651-AC45-1EE91C15DA8E}"/>
    <hyperlink ref="A244" r:id="rId243" display="https://www.ahridirectory.org/details/99/214592613" xr:uid="{4A0B7564-35D4-4411-B725-D63318726C8F}"/>
    <hyperlink ref="A245" r:id="rId244" display="https://www.ahridirectory.org/details/99/214592612" xr:uid="{0B651806-9323-4E6B-B393-096E294FCE94}"/>
    <hyperlink ref="A246" r:id="rId245" display="https://www.ahridirectory.org/details/99/214592611" xr:uid="{071BF2B5-361D-41D8-851D-21264650F130}"/>
    <hyperlink ref="A247" r:id="rId246" display="https://www.ahridirectory.org/details/99/214592610" xr:uid="{8522F603-C688-48C4-9141-097B78359572}"/>
    <hyperlink ref="A248" r:id="rId247" display="https://www.ahridirectory.org/details/99/214592609" xr:uid="{2BB823E5-7225-4A2B-8662-4C734CB8EA41}"/>
    <hyperlink ref="A249" r:id="rId248" display="https://www.ahridirectory.org/details/99/214592608" xr:uid="{CA6FE278-5D89-422C-B013-CA2BDC2752FA}"/>
    <hyperlink ref="A250" r:id="rId249" display="https://www.ahridirectory.org/details/99/214592607" xr:uid="{0B147B9C-4AD5-471A-A6F2-44846EA7136C}"/>
    <hyperlink ref="A251" r:id="rId250" display="https://www.ahridirectory.org/details/99/214592569" xr:uid="{D2AEC42D-933B-4EBF-A5A0-9B299F349FDC}"/>
    <hyperlink ref="A252" r:id="rId251" display="https://www.ahridirectory.org/details/99/214592568" xr:uid="{26642EBD-C44B-4CC2-988A-F78C9443565E}"/>
    <hyperlink ref="A253" r:id="rId252" display="https://www.ahridirectory.org/details/99/214592567" xr:uid="{FA8F07F7-091C-49A3-99AE-02112A50E235}"/>
    <hyperlink ref="A254" r:id="rId253" display="https://www.ahridirectory.org/details/99/214592566" xr:uid="{735E5B02-D151-4D37-92E7-43975D04D916}"/>
    <hyperlink ref="A255" r:id="rId254" display="https://www.ahridirectory.org/details/99/214592565" xr:uid="{DD95C6AE-0B28-4DA2-93F3-18FB7FE14231}"/>
    <hyperlink ref="A256" r:id="rId255" display="https://www.ahridirectory.org/details/99/214592564" xr:uid="{F9276519-E35F-4C44-B929-A78275960EDC}"/>
    <hyperlink ref="A257" r:id="rId256" display="https://www.ahridirectory.org/details/99/214592563" xr:uid="{858FD8AB-586B-4500-A087-83CC7377CDBB}"/>
    <hyperlink ref="A258" r:id="rId257" display="https://www.ahridirectory.org/details/99/214592562" xr:uid="{3C09DD3D-1CD8-4264-9EC1-35A71AB526E9}"/>
    <hyperlink ref="A259" r:id="rId258" display="https://www.ahridirectory.org/details/99/214592561" xr:uid="{05094E7B-4B7E-4A9B-8CB1-FE86291862A0}"/>
    <hyperlink ref="A260" r:id="rId259" display="https://www.ahridirectory.org/details/99/214592560" xr:uid="{C0234EE8-FDCD-4207-9BD6-66683B0F28A6}"/>
    <hyperlink ref="A261" r:id="rId260" display="https://www.ahridirectory.org/details/99/214592559" xr:uid="{BAD48097-0686-49A1-9CCD-9920EAA4194C}"/>
    <hyperlink ref="A262" r:id="rId261" display="https://www.ahridirectory.org/details/99/214592558" xr:uid="{C18D4DB6-0649-444C-B0F1-B658CC355529}"/>
    <hyperlink ref="A263" r:id="rId262" display="https://www.ahridirectory.org/details/99/214592557" xr:uid="{DAF5DF60-BAD8-441D-9647-0B30B399A60F}"/>
    <hyperlink ref="A264" r:id="rId263" display="https://www.ahridirectory.org/details/99/214592556" xr:uid="{9BB71147-7AAB-4D56-A6FD-3D607344925E}"/>
    <hyperlink ref="A265" r:id="rId264" display="https://www.ahridirectory.org/details/99/214592555" xr:uid="{5A7B6612-24EE-4AB4-BB38-C5DB9A58CF41}"/>
    <hyperlink ref="A266" r:id="rId265" display="https://www.ahridirectory.org/details/99/214592554" xr:uid="{55FA9935-8872-4A4C-9013-B5B7FFB68132}"/>
    <hyperlink ref="A267" r:id="rId266" display="https://www.ahridirectory.org/details/99/214592550" xr:uid="{D5854EE0-6677-46A8-89F2-E9F8BADDF53E}"/>
    <hyperlink ref="A268" r:id="rId267" display="https://www.ahridirectory.org/details/99/214592549" xr:uid="{D3371A96-384D-4640-8FEC-FC6E9FC5EA67}"/>
    <hyperlink ref="A269" r:id="rId268" display="https://www.ahridirectory.org/details/99/214569300" xr:uid="{088A7CC1-6F4F-4DE4-A1E9-EFB0E6DF26C8}"/>
    <hyperlink ref="A270" r:id="rId269" display="https://www.ahridirectory.org/details/99/214447342" xr:uid="{B4DFFE0F-B624-4059-8492-8870CEAF09B9}"/>
    <hyperlink ref="A271" r:id="rId270" display="https://www.ahridirectory.org/details/99/214447341" xr:uid="{9DF65787-6E09-4768-8570-6F128FAA4DD6}"/>
    <hyperlink ref="A272" r:id="rId271" display="https://www.ahridirectory.org/details/99/214447340" xr:uid="{88F801DA-16B4-4265-AA52-D4CA88AD9C35}"/>
    <hyperlink ref="A273" r:id="rId272" display="https://www.ahridirectory.org/details/99/214447339" xr:uid="{C6836B57-BA95-45A7-B825-405FFC2542AD}"/>
    <hyperlink ref="A274" r:id="rId273" display="https://www.ahridirectory.org/details/99/214447338" xr:uid="{2230BB01-22AF-44DD-9940-E0EBEDD6D0C0}"/>
    <hyperlink ref="A275" r:id="rId274" display="https://www.ahridirectory.org/details/99/214447337" xr:uid="{91BE108A-2F3E-4DFF-8B56-440820CAEBF0}"/>
    <hyperlink ref="A276" r:id="rId275" display="https://www.ahridirectory.org/details/99/214447336" xr:uid="{D5C6F8EE-DE80-4EB4-A9FB-D9395AD241FB}"/>
    <hyperlink ref="A277" r:id="rId276" display="https://www.ahridirectory.org/details/99/214447335" xr:uid="{E41BACB6-9882-44AA-A1F9-0F6B278373B1}"/>
    <hyperlink ref="A278" r:id="rId277" display="https://www.ahridirectory.org/details/99/214447334" xr:uid="{108D3B2C-37C9-4BC5-AD6F-E96F85AFB9A9}"/>
    <hyperlink ref="A279" r:id="rId278" display="https://www.ahridirectory.org/details/99/214447333" xr:uid="{4E720D46-A829-4D5E-AA8B-4BAE5399A921}"/>
    <hyperlink ref="A280" r:id="rId279" display="https://www.ahridirectory.org/details/99/214447332" xr:uid="{CC695EA4-BBC6-4576-9D6E-4868FBC795F1}"/>
    <hyperlink ref="A281" r:id="rId280" display="https://www.ahridirectory.org/details/99/214447331" xr:uid="{F2E8333E-B659-4048-BB29-A91AEB47DD5F}"/>
    <hyperlink ref="A282" r:id="rId281" display="https://www.ahridirectory.org/details/99/214447330" xr:uid="{4B2C7177-E6C0-40F0-BBAC-9EF6E7CF90B2}"/>
    <hyperlink ref="A283" r:id="rId282" display="https://www.ahridirectory.org/details/99/214447329" xr:uid="{C282FA4F-FF28-4D31-8719-EB33043CDFD4}"/>
    <hyperlink ref="A284" r:id="rId283" display="https://www.ahridirectory.org/details/99/214447328" xr:uid="{E5B7EFA8-24F8-4A62-A3AB-4838B57C994A}"/>
    <hyperlink ref="A285" r:id="rId284" display="https://www.ahridirectory.org/details/99/214447327" xr:uid="{E1C288FF-E82D-4909-9CD4-037B495499B4}"/>
    <hyperlink ref="A286" r:id="rId285" display="https://www.ahridirectory.org/details/99/214333178" xr:uid="{628922F3-7269-4F14-9034-FD5219D926AB}"/>
    <hyperlink ref="A287" r:id="rId286" display="https://www.ahridirectory.org/details/99/214333177" xr:uid="{3A80E369-2F4F-460C-A216-52B8384859D0}"/>
    <hyperlink ref="A288" r:id="rId287" display="https://www.ahridirectory.org/details/99/214333176" xr:uid="{F5CA9AF7-F3E0-4F36-A34F-B296C6B21089}"/>
    <hyperlink ref="A289" r:id="rId288" display="https://www.ahridirectory.org/details/99/214333175" xr:uid="{16108036-8925-4F54-BFC2-155908B1AC5C}"/>
    <hyperlink ref="A290" r:id="rId289" display="https://www.ahridirectory.org/details/99/214333174" xr:uid="{A366A118-3600-47FE-A9BA-500E6DD4A578}"/>
    <hyperlink ref="A291" r:id="rId290" display="https://www.ahridirectory.org/details/99/214333173" xr:uid="{1CCA48A3-66DC-4ADB-9441-BC6AB7D3D91C}"/>
    <hyperlink ref="A292" r:id="rId291" display="https://www.ahridirectory.org/details/99/214303533" xr:uid="{421736E6-45B8-4790-B1F5-EFC27ACBFD4D}"/>
    <hyperlink ref="A293" r:id="rId292" display="https://www.ahridirectory.org/details/99/214303532" xr:uid="{5EAB1F5E-7652-4F98-B681-5B18F2E7895F}"/>
    <hyperlink ref="A294" r:id="rId293" display="https://www.ahridirectory.org/details/99/214303531" xr:uid="{1FB23C30-63C5-4D1C-9D12-CFEA41EDFC1D}"/>
    <hyperlink ref="A295" r:id="rId294" display="https://www.ahridirectory.org/details/99/214303530" xr:uid="{31B74BD1-E0AC-41D1-8542-0F684F00CA47}"/>
    <hyperlink ref="A296" r:id="rId295" display="https://www.ahridirectory.org/details/99/214303529" xr:uid="{7DF6E639-C375-4051-BBE6-846DCD687A1C}"/>
    <hyperlink ref="A297" r:id="rId296" display="https://www.ahridirectory.org/details/99/214303528" xr:uid="{73CB88CD-6013-42B2-BAC3-863BE681B3B8}"/>
    <hyperlink ref="A298" r:id="rId297" display="https://www.ahridirectory.org/details/99/214303527" xr:uid="{593DBE02-3993-4413-9CDA-9ED5A775D907}"/>
    <hyperlink ref="A299" r:id="rId298" display="https://www.ahridirectory.org/details/99/214303526" xr:uid="{D9B0BA73-BD95-4105-8CB5-2F10B8D3B590}"/>
    <hyperlink ref="A300" r:id="rId299" display="https://www.ahridirectory.org/details/99/214303525" xr:uid="{59ED4C9E-FEC7-42AA-B3E0-0E54AF3B3196}"/>
    <hyperlink ref="A301" r:id="rId300" display="https://www.ahridirectory.org/details/99/214303524" xr:uid="{A61A658E-7FE9-4467-9D59-62C094D21A71}"/>
    <hyperlink ref="A302" r:id="rId301" display="https://www.ahridirectory.org/details/99/214303523" xr:uid="{6C646C9F-C555-4701-88BB-AD80E4366645}"/>
    <hyperlink ref="A303" r:id="rId302" display="https://www.ahridirectory.org/details/99/214303522" xr:uid="{14E7E21B-6BFF-4FEF-815B-4D5C2FC34541}"/>
    <hyperlink ref="A304" r:id="rId303" display="https://www.ahridirectory.org/details/99/214303521" xr:uid="{768A2D87-8D46-4199-A0CA-F0095BCED685}"/>
    <hyperlink ref="A305" r:id="rId304" display="https://www.ahridirectory.org/details/99/214303520" xr:uid="{FE5EF3FC-A562-49C3-ADFD-E290B8C3F616}"/>
    <hyperlink ref="A306" r:id="rId305" display="https://www.ahridirectory.org/details/99/214303519" xr:uid="{07DEC60C-69E6-4F81-B822-0B8C787AF649}"/>
    <hyperlink ref="A307" r:id="rId306" display="https://www.ahridirectory.org/details/99/214303518" xr:uid="{50225AE1-5385-4F54-B86F-093BF73AF78F}"/>
    <hyperlink ref="A308" r:id="rId307" display="https://www.ahridirectory.org/details/99/214303517" xr:uid="{C691C06D-2D5C-49A5-AA9B-6716C79C463C}"/>
    <hyperlink ref="A309" r:id="rId308" display="https://www.ahridirectory.org/details/99/214303516" xr:uid="{940976AC-8D49-44F6-8B6F-051024D13048}"/>
    <hyperlink ref="A310" r:id="rId309" display="https://www.ahridirectory.org/details/99/214303515" xr:uid="{58D943D7-6BBE-4E35-AE5B-DA233B0B1A63}"/>
    <hyperlink ref="A311" r:id="rId310" display="https://www.ahridirectory.org/details/99/214303514" xr:uid="{063787D9-D75D-40DD-BE2C-8EF1B45EE2BA}"/>
    <hyperlink ref="A312" r:id="rId311" display="https://www.ahridirectory.org/details/99/214303513" xr:uid="{F2856791-507E-4915-8B0F-367716C4F8E2}"/>
    <hyperlink ref="A313" r:id="rId312" display="https://www.ahridirectory.org/details/99/214303512" xr:uid="{A3B54F81-7D93-42A8-89D3-2BBD4ECD90BB}"/>
    <hyperlink ref="A314" r:id="rId313" display="https://www.ahridirectory.org/details/99/214303511" xr:uid="{18CCC021-461C-49F4-9E0C-A9E2C0883B2C}"/>
    <hyperlink ref="A315" r:id="rId314" display="https://www.ahridirectory.org/details/99/214303510" xr:uid="{55587A96-5EE0-456E-9547-EB04F21AB2AA}"/>
    <hyperlink ref="A316" r:id="rId315" display="https://www.ahridirectory.org/details/99/214303509" xr:uid="{EF23DB6A-B498-4174-A336-8F3B38344289}"/>
    <hyperlink ref="A317" r:id="rId316" display="https://www.ahridirectory.org/details/99/214303508" xr:uid="{49E14FF0-AE67-4D74-84C1-03C5F8BA0365}"/>
    <hyperlink ref="A318" r:id="rId317" display="https://www.ahridirectory.org/details/99/213885848" xr:uid="{DBE9A7E7-4B06-453E-87C0-CFB96BCFEC71}"/>
    <hyperlink ref="A319" r:id="rId318" display="https://www.ahridirectory.org/details/99/213885847" xr:uid="{BCEF32A8-E618-4128-B074-1B032AFC650E}"/>
    <hyperlink ref="A320" r:id="rId319" display="https://www.ahridirectory.org/details/99/213885846" xr:uid="{B9C7C9F8-A1D6-4D7C-A81B-B088CD3B2F7A}"/>
    <hyperlink ref="A321" r:id="rId320" display="https://www.ahridirectory.org/details/99/213885845" xr:uid="{B7F5DDD6-B9C8-44E4-BC89-79E29FB20C36}"/>
    <hyperlink ref="A322" r:id="rId321" display="https://www.ahridirectory.org/details/99/213885844" xr:uid="{618B29FD-AA06-458D-9741-6EC6D1D7FD75}"/>
    <hyperlink ref="A323" r:id="rId322" display="https://www.ahridirectory.org/details/99/213885843" xr:uid="{B5E0B9E0-09FB-4DFB-A29E-BAC13ADA27EB}"/>
    <hyperlink ref="A324" r:id="rId323" display="https://www.ahridirectory.org/details/99/213885842" xr:uid="{9652FF89-1FCB-42DA-AED1-A689663BE24B}"/>
    <hyperlink ref="A325" r:id="rId324" display="https://www.ahridirectory.org/details/99/213885841" xr:uid="{1734C35D-CF41-4682-958D-F94E6AADB214}"/>
    <hyperlink ref="A326" r:id="rId325" display="https://www.ahridirectory.org/details/99/213885840" xr:uid="{E4A912C7-1C23-48EF-931E-C09B38C33023}"/>
    <hyperlink ref="A327" r:id="rId326" display="https://www.ahridirectory.org/details/99/213885839" xr:uid="{9403BE33-E279-46C1-B90F-D7B9CC7054FA}"/>
    <hyperlink ref="A328" r:id="rId327" display="https://www.ahridirectory.org/details/99/213885838" xr:uid="{7C79DB32-F4AC-478C-ACE7-4A1B1D9B38FA}"/>
    <hyperlink ref="A329" r:id="rId328" display="https://www.ahridirectory.org/details/99/213885837" xr:uid="{F8E68D07-9F3B-4249-B325-C3A63E76D186}"/>
    <hyperlink ref="A330" r:id="rId329" display="https://www.ahridirectory.org/details/99/213885836" xr:uid="{DEE41305-47BC-4B0A-8451-9963B4509D66}"/>
    <hyperlink ref="A331" r:id="rId330" display="https://www.ahridirectory.org/details/99/213885835" xr:uid="{46AFFD44-13EA-446E-B4FC-6E8B13777DB4}"/>
    <hyperlink ref="A332" r:id="rId331" display="https://www.ahridirectory.org/details/99/213880755" xr:uid="{BD0219BB-D861-40DE-9A98-50DB2C795871}"/>
    <hyperlink ref="A333" r:id="rId332" display="https://www.ahridirectory.org/details/99/213386490" xr:uid="{EC9673DE-BDCC-4F4C-B5FD-83FC78530EA7}"/>
    <hyperlink ref="A334" r:id="rId333" display="https://www.ahridirectory.org/details/99/213352688" xr:uid="{590789DB-2C27-45E2-93CA-6B0643C84F85}"/>
    <hyperlink ref="A335" r:id="rId334" display="https://www.ahridirectory.org/details/99/213352687" xr:uid="{10BE6D8C-73E0-4607-9E49-D07916AFF69B}"/>
    <hyperlink ref="A336" r:id="rId335" display="https://www.ahridirectory.org/details/99/213352686" xr:uid="{3C24C6A4-3FBE-4241-AB55-F0084DC7C984}"/>
    <hyperlink ref="A337" r:id="rId336" display="https://www.ahridirectory.org/details/99/213352685" xr:uid="{7BBA7258-23A0-4042-8E60-DB5ED52DCD6C}"/>
    <hyperlink ref="A338" r:id="rId337" display="https://www.ahridirectory.org/details/99/213352684" xr:uid="{0FC00FE3-58D1-47A6-B1F5-E956EEB3EF62}"/>
    <hyperlink ref="A339" r:id="rId338" display="https://www.ahridirectory.org/details/99/211887782" xr:uid="{CCB8D456-BEEF-41EE-9B33-A735533E758E}"/>
    <hyperlink ref="A340" r:id="rId339" display="https://www.ahridirectory.org/details/99/211887781" xr:uid="{81EDF5AC-6D7C-42A6-9F64-D5DE5B9147AB}"/>
    <hyperlink ref="A341" r:id="rId340" display="https://www.ahridirectory.org/details/99/211887780" xr:uid="{D4CE41D7-8AE8-459A-9C21-6651ECACE919}"/>
    <hyperlink ref="A342" r:id="rId341" display="https://www.ahridirectory.org/details/99/211887779" xr:uid="{FF1837C4-5E5F-407E-811F-4EF9DF33B8ED}"/>
    <hyperlink ref="A343" r:id="rId342" display="https://www.ahridirectory.org/details/99/211887778" xr:uid="{ED1CBBE6-E20A-40FE-A55D-F488A48318B4}"/>
    <hyperlink ref="A344" r:id="rId343" display="https://www.ahridirectory.org/details/99/211594474" xr:uid="{31FB559D-89EB-4F37-8A8B-4C4CE16EB616}"/>
    <hyperlink ref="A345" r:id="rId344" display="https://www.ahridirectory.org/details/99/211594473" xr:uid="{B71F2911-5154-45D1-8FF7-3A8002820137}"/>
    <hyperlink ref="A346" r:id="rId345" display="https://www.ahridirectory.org/details/99/210908670" xr:uid="{874F3EE7-E0EB-487E-8BB1-FE068454B5AF}"/>
    <hyperlink ref="A347" r:id="rId346" display="https://www.ahridirectory.org/details/99/210908665" xr:uid="{57D2AC6D-0BE6-4D21-8BBC-464276ABD129}"/>
    <hyperlink ref="A348" r:id="rId347" display="https://www.ahridirectory.org/details/99/210908619" xr:uid="{C5387817-6151-4FD2-8D02-6A3A8A331AFD}"/>
    <hyperlink ref="A349" r:id="rId348" display="https://www.ahridirectory.org/details/99/210908615" xr:uid="{E1FEA0CB-7593-4D9B-9BE8-5CDA2EE44402}"/>
    <hyperlink ref="A350" r:id="rId349" display="https://www.ahridirectory.org/details/99/210908611" xr:uid="{F9095040-01C0-4803-8636-EF18571585AA}"/>
    <hyperlink ref="A351" r:id="rId350" display="https://www.ahridirectory.org/details/99/210908591" xr:uid="{D6751FAE-84A9-43E6-8B74-6FB214CC85A4}"/>
    <hyperlink ref="A352" r:id="rId351" display="https://www.ahridirectory.org/details/99/208518975" xr:uid="{AA59213E-D439-4186-B244-18E07B663B26}"/>
    <hyperlink ref="A353" r:id="rId352" display="https://www.ahridirectory.org/details/99/208518973" xr:uid="{30B482FA-D36B-4815-ADD0-7699FB8EE100}"/>
    <hyperlink ref="A354" r:id="rId353" display="https://www.ahridirectory.org/details/99/208518967" xr:uid="{1B07F3AB-241B-4799-9597-58B3B1A9CBF1}"/>
    <hyperlink ref="A355" r:id="rId354" display="https://www.ahridirectory.org/details/99/208518949" xr:uid="{43B2BD5C-39BC-4612-9598-336E42E1BA3B}"/>
    <hyperlink ref="A356" r:id="rId355" display="https://www.ahridirectory.org/details/99/208141158" xr:uid="{3BEAA134-5197-40B9-AAC2-5CC46D8ACFEE}"/>
    <hyperlink ref="A357" r:id="rId356" display="https://www.ahridirectory.org/details/99/208141157" xr:uid="{CB749F2B-513B-4D00-920C-CF57B1162D9E}"/>
    <hyperlink ref="A358" r:id="rId357" display="https://www.ahridirectory.org/details/99/208141156" xr:uid="{E899A10B-7985-4669-B611-6CD4CE383F08}"/>
    <hyperlink ref="A359" r:id="rId358" display="https://www.ahridirectory.org/details/99/208141155" xr:uid="{18D419B6-B8EF-4F94-836B-252AD8EE91AA}"/>
    <hyperlink ref="A360" r:id="rId359" display="https://www.ahridirectory.org/details/99/208141154" xr:uid="{935C9E82-04CB-4650-A35B-B4E1A8D10451}"/>
    <hyperlink ref="A361" r:id="rId360" display="https://www.ahridirectory.org/details/99/208141153" xr:uid="{06568EF3-B096-4AD6-A015-2EB8FF806FE8}"/>
    <hyperlink ref="A362" r:id="rId361" display="https://www.ahridirectory.org/details/99/208141152" xr:uid="{5CD29740-80EC-4EE5-94B7-DF2ED8147A4A}"/>
    <hyperlink ref="A363" r:id="rId362" display="https://www.ahridirectory.org/details/99/208141151" xr:uid="{1E66E602-6EFC-4D62-A3F4-73DA35A54F53}"/>
    <hyperlink ref="A364" r:id="rId363" display="https://www.ahridirectory.org/details/99/208141150" xr:uid="{E632E253-0A40-43C5-A15A-588D8D12581D}"/>
    <hyperlink ref="A365" r:id="rId364" display="https://www.ahridirectory.org/details/99/208141149" xr:uid="{F82E5112-58D4-4C99-AA83-AB78B90DC550}"/>
    <hyperlink ref="A366" r:id="rId365" display="https://www.ahridirectory.org/details/99/208141148" xr:uid="{B3589876-51D8-44DC-A06A-368DB6AF7D5B}"/>
    <hyperlink ref="A367" r:id="rId366" display="https://www.ahridirectory.org/details/99/208141147" xr:uid="{EC273DEE-89DC-4E64-B566-8875DD26BB11}"/>
    <hyperlink ref="A368" r:id="rId367" display="https://www.ahridirectory.org/details/99/208141146" xr:uid="{AD0AB6DC-7F3D-48A4-BF40-12447FFBB474}"/>
    <hyperlink ref="A369" r:id="rId368" display="https://www.ahridirectory.org/details/99/208141145" xr:uid="{A977767F-741F-41B3-A5D1-DDAAFF53BE39}"/>
    <hyperlink ref="A370" r:id="rId369" display="https://www.ahridirectory.org/details/99/208141144" xr:uid="{B7B3CA24-6CBE-4131-AEC8-735B995F55C5}"/>
    <hyperlink ref="A371" r:id="rId370" display="https://www.ahridirectory.org/details/99/207861766" xr:uid="{B16F9839-ABD8-4C9D-8ADA-F028ACE40D10}"/>
    <hyperlink ref="A372" r:id="rId371" display="https://www.ahridirectory.org/details/99/207861765" xr:uid="{26C704A8-5E5A-4E71-A7AF-37D417AC7E2D}"/>
    <hyperlink ref="A373" r:id="rId372" display="https://www.ahridirectory.org/details/99/207861764" xr:uid="{A321FDB5-0BE6-4834-8D59-C3AF2A1E1464}"/>
    <hyperlink ref="A374" r:id="rId373" display="https://www.ahridirectory.org/details/99/207861763" xr:uid="{9FC5F2CA-2714-4B85-B63B-3B9024897213}"/>
    <hyperlink ref="A375" r:id="rId374" display="https://www.ahridirectory.org/details/99/207861762" xr:uid="{0F3FF439-D0F9-4604-8732-A504FB7C1167}"/>
    <hyperlink ref="A376" r:id="rId375" display="https://www.ahridirectory.org/details/99/207861761" xr:uid="{169B8A75-AE6E-41C4-9400-24B332D0D6AF}"/>
    <hyperlink ref="A377" r:id="rId376" display="https://www.ahridirectory.org/details/99/207861760" xr:uid="{CB84F11C-3610-448F-A6E9-7078592DDB59}"/>
    <hyperlink ref="A378" r:id="rId377" display="https://www.ahridirectory.org/details/99/207861759" xr:uid="{B9AD8C02-9085-43C2-B6AE-3FAC4C56255E}"/>
    <hyperlink ref="A379" r:id="rId378" display="https://www.ahridirectory.org/details/99/207861758" xr:uid="{526EE5A3-9F82-4FCC-BB97-60E3F7335D34}"/>
    <hyperlink ref="A380" r:id="rId379" display="https://www.ahridirectory.org/details/99/207861757" xr:uid="{3805906C-6B16-43A0-9C03-153F48E719C5}"/>
    <hyperlink ref="A381" r:id="rId380" display="https://www.ahridirectory.org/details/99/207861756" xr:uid="{5155419C-D596-46CD-8919-0675849694BE}"/>
    <hyperlink ref="A382" r:id="rId381" display="https://www.ahridirectory.org/details/99/207252617" xr:uid="{68FE8475-2F47-4E49-BC9F-973DDCE1004F}"/>
    <hyperlink ref="A383" r:id="rId382" display="https://www.ahridirectory.org/details/99/207252616" xr:uid="{14576B21-7851-478F-AD9A-030973D74804}"/>
    <hyperlink ref="A384" r:id="rId383" display="https://www.ahridirectory.org/details/99/207252615" xr:uid="{C7053ED0-4552-4CD2-A6B0-5430FB47326F}"/>
    <hyperlink ref="A385" r:id="rId384" display="https://www.ahridirectory.org/details/99/207252614" xr:uid="{6D64D7AB-17D7-47CA-89C3-42B4AEC3E5F1}"/>
    <hyperlink ref="A386" r:id="rId385" display="https://www.ahridirectory.org/details/99/207252613" xr:uid="{46D2F229-7D2B-46F4-9C36-B1D919D008E6}"/>
    <hyperlink ref="A387" r:id="rId386" display="https://www.ahridirectory.org/details/99/207252612" xr:uid="{CEC8F54A-658D-4B8B-9BB8-FCC1400E96F3}"/>
    <hyperlink ref="A388" r:id="rId387" display="https://www.ahridirectory.org/details/99/207252611" xr:uid="{8418D199-065B-468C-8D08-AA7C82099528}"/>
    <hyperlink ref="A389" r:id="rId388" display="https://www.ahridirectory.org/details/99/207252610" xr:uid="{11CAE839-6F41-49C7-99DF-9180496E264B}"/>
    <hyperlink ref="A390" r:id="rId389" display="https://www.ahridirectory.org/details/99/207252609" xr:uid="{33B741FD-EAF2-43A7-8593-7184CBCC4AF6}"/>
    <hyperlink ref="A391" r:id="rId390" display="https://www.ahridirectory.org/details/99/207252608" xr:uid="{2A018FA6-427C-4B26-9A87-18D1674C1CF1}"/>
    <hyperlink ref="A392" r:id="rId391" display="https://www.ahridirectory.org/details/99/206395296" xr:uid="{CB349272-3302-417F-A725-AD6635D744C8}"/>
    <hyperlink ref="A393" r:id="rId392" display="https://www.ahridirectory.org/details/99/203376745" xr:uid="{C9CFD3AA-0B26-42CD-B791-6800324CE81B}"/>
    <hyperlink ref="A394" r:id="rId393" display="https://www.ahridirectory.org/details/99/203376744" xr:uid="{181820FF-EEAD-423A-B552-58D88F7E1846}"/>
    <hyperlink ref="A395" r:id="rId394" display="https://www.ahridirectory.org/details/99/203376743" xr:uid="{B1D3DCB6-957C-4DAD-9F33-F90BF2CBC5D9}"/>
    <hyperlink ref="A396" r:id="rId395" display="https://www.ahridirectory.org/details/99/203376742" xr:uid="{732279D7-AB3D-4A5A-A49B-3647EAF19AC3}"/>
    <hyperlink ref="A397" r:id="rId396" display="https://www.ahridirectory.org/details/99/203376741" xr:uid="{AE5974F3-E24A-453B-A4D6-512F4ED0EFFA}"/>
    <hyperlink ref="A398" r:id="rId397" display="https://www.ahridirectory.org/details/99/202337970" xr:uid="{5F9F52FC-6D4D-46E6-A9BC-7819CE03F915}"/>
    <hyperlink ref="A399" r:id="rId398" display="https://www.ahridirectory.org/details/99/202337969" xr:uid="{8F144641-0CB3-4DEF-989F-731AAB9D23BF}"/>
    <hyperlink ref="A400" r:id="rId399" display="https://www.ahridirectory.org/details/99/202110529" xr:uid="{88EDCD25-2F6D-4320-B67D-0DAC8A1DEC56}"/>
    <hyperlink ref="A401" r:id="rId400" display="https://www.ahridirectory.org/details/99/202110527" xr:uid="{13957075-067B-4B47-8248-AF359CC46F5A}"/>
    <hyperlink ref="A402" r:id="rId401" display="https://www.ahridirectory.org/details/99/202110525" xr:uid="{5F2D2764-100B-45B8-81FA-C166BE03ED1D}"/>
  </hyperlinks>
  <pageMargins left="0.7" right="0.7" top="0.75" bottom="0.75" header="0.3" footer="0.3"/>
  <drawing r:id="rId402"/>
  <tableParts count="1">
    <tablePart r:id="rId40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F90A-0C90-4CE4-9B7F-74B86C007342}">
  <dimension ref="A1:T421"/>
  <sheetViews>
    <sheetView tabSelected="1" zoomScale="124" zoomScaleNormal="124" workbookViewId="0">
      <pane ySplit="2" topLeftCell="A3" activePane="bottomLeft" state="frozen"/>
      <selection pane="bottomLeft" activeCell="S3" sqref="S3"/>
    </sheetView>
  </sheetViews>
  <sheetFormatPr defaultRowHeight="14.5" x14ac:dyDescent="0.35"/>
  <cols>
    <col min="1" max="1" width="13.6328125" customWidth="1"/>
    <col min="2" max="2" width="11.26953125" style="20" customWidth="1"/>
    <col min="3" max="3" width="7.54296875" customWidth="1"/>
    <col min="4" max="4" width="24.81640625" customWidth="1"/>
    <col min="5" max="5" width="19.453125" customWidth="1"/>
    <col min="6" max="6" width="16.90625" customWidth="1"/>
    <col min="7" max="7" width="12.54296875" customWidth="1"/>
    <col min="8" max="8" width="13.54296875" customWidth="1"/>
    <col min="9" max="9" width="10.90625" customWidth="1"/>
    <col min="10" max="10" width="11.81640625" customWidth="1"/>
    <col min="11" max="11" width="11.90625" customWidth="1"/>
    <col min="12" max="12" width="11" customWidth="1"/>
    <col min="13" max="13" width="11.54296875" customWidth="1"/>
    <col min="14" max="14" width="15.81640625" customWidth="1"/>
    <col min="15" max="15" width="10.6328125" customWidth="1"/>
    <col min="16" max="16" width="8.7265625" customWidth="1"/>
    <col min="17" max="17" width="17.7265625" customWidth="1"/>
    <col min="18" max="18" width="15.54296875" customWidth="1"/>
    <col min="19" max="19" width="10.54296875" customWidth="1"/>
  </cols>
  <sheetData>
    <row r="1" spans="1:20" ht="52.5" customHeight="1" x14ac:dyDescent="1.4">
      <c r="A1" s="30" t="s">
        <v>324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ht="72.5" x14ac:dyDescent="0.35">
      <c r="A2" s="8" t="s">
        <v>116</v>
      </c>
      <c r="B2" s="8" t="s">
        <v>247</v>
      </c>
      <c r="C2" s="32" t="s">
        <v>211</v>
      </c>
      <c r="D2" s="8" t="s">
        <v>119</v>
      </c>
      <c r="E2" s="8" t="s">
        <v>122</v>
      </c>
      <c r="F2" s="8" t="s">
        <v>123</v>
      </c>
      <c r="G2" s="33" t="s">
        <v>203</v>
      </c>
      <c r="H2" s="33" t="s">
        <v>210</v>
      </c>
      <c r="I2" s="33" t="s">
        <v>202</v>
      </c>
      <c r="J2" s="33" t="s">
        <v>205</v>
      </c>
      <c r="K2" s="33" t="s">
        <v>204</v>
      </c>
      <c r="L2" s="33" t="s">
        <v>208</v>
      </c>
      <c r="M2" s="33" t="s">
        <v>206</v>
      </c>
      <c r="N2" s="34" t="s">
        <v>207</v>
      </c>
      <c r="O2" s="33" t="s">
        <v>209</v>
      </c>
      <c r="P2" s="34" t="s">
        <v>214</v>
      </c>
      <c r="Q2" s="34" t="s">
        <v>250</v>
      </c>
      <c r="R2" s="34" t="s">
        <v>251</v>
      </c>
      <c r="S2" s="35" t="s">
        <v>325</v>
      </c>
      <c r="T2" s="33" t="s">
        <v>213</v>
      </c>
    </row>
    <row r="3" spans="1:20" x14ac:dyDescent="0.35">
      <c r="A3" s="36">
        <v>202110525</v>
      </c>
      <c r="B3" s="36" t="s">
        <v>248</v>
      </c>
      <c r="C3" s="37">
        <f t="shared" ref="C3:C66" si="0">G3/12000</f>
        <v>2.85</v>
      </c>
      <c r="D3" s="29" t="s">
        <v>114</v>
      </c>
      <c r="E3" s="29" t="s">
        <v>105</v>
      </c>
      <c r="F3" s="29"/>
      <c r="G3" s="29">
        <v>34200</v>
      </c>
      <c r="H3" s="29">
        <v>10</v>
      </c>
      <c r="I3" s="29">
        <v>16</v>
      </c>
      <c r="J3" s="29">
        <v>36000</v>
      </c>
      <c r="K3" s="29">
        <v>8.5</v>
      </c>
      <c r="L3" s="29">
        <v>24000</v>
      </c>
      <c r="M3" s="29"/>
      <c r="N3" s="38">
        <f t="shared" ref="N3:N66" si="1">M3/J3</f>
        <v>0</v>
      </c>
      <c r="O3" s="29"/>
      <c r="P3" s="38">
        <f t="shared" ref="P3:P66" si="2">L3/J3</f>
        <v>0.66666666666666663</v>
      </c>
      <c r="Q3" s="38" t="str">
        <f>IF(AND(I3&gt;=16,+H3&gt;=9.8,+K3&gt;=8.5,+O3&gt;=1.75,+N3&gt;=60%),"Path A","No")</f>
        <v>No</v>
      </c>
      <c r="R3" s="38" t="str">
        <f t="shared" ref="R3:R66" si="3">IF(AND(I3&gt;=16,+H3&gt;=11,+K3&gt;=8,+O3&gt;=1.75,+N3&gt;=45%),"Path B","No")</f>
        <v>No</v>
      </c>
      <c r="S3" s="39" t="str">
        <f t="shared" ref="S3:S66" si="4">IF(AND(I3&gt;=15,+K3&gt;=8.1,+N3&gt;=0.7,+O3&gt;=1.75),C3*1250,"$0.00")</f>
        <v>$0.00</v>
      </c>
      <c r="T3" s="29" t="str">
        <f t="shared" ref="T3:T66" si="5">IF(AND(I3&gt;=15.2,+H3&gt;=10,+K3&gt;=8.1,+O3&gt;=1.75,(OR(AND(N3&gt;=70%,O3&gt;=58%)))),"YES","NO")</f>
        <v>NO</v>
      </c>
    </row>
    <row r="4" spans="1:20" x14ac:dyDescent="0.35">
      <c r="A4" s="40">
        <v>202110527</v>
      </c>
      <c r="B4" s="36" t="s">
        <v>248</v>
      </c>
      <c r="C4" s="37">
        <f t="shared" si="0"/>
        <v>4.5</v>
      </c>
      <c r="D4" s="41" t="s">
        <v>107</v>
      </c>
      <c r="E4" s="41" t="s">
        <v>104</v>
      </c>
      <c r="F4" s="41"/>
      <c r="G4" s="41">
        <v>54000</v>
      </c>
      <c r="H4" s="41">
        <v>10</v>
      </c>
      <c r="I4" s="41">
        <v>15.5</v>
      </c>
      <c r="J4" s="41">
        <v>54000</v>
      </c>
      <c r="K4" s="41">
        <v>8.5</v>
      </c>
      <c r="L4" s="41">
        <v>35600</v>
      </c>
      <c r="M4" s="41">
        <v>38500</v>
      </c>
      <c r="N4" s="38">
        <f t="shared" si="1"/>
        <v>0.71296296296296291</v>
      </c>
      <c r="O4" s="41">
        <v>1.9</v>
      </c>
      <c r="P4" s="38">
        <f t="shared" si="2"/>
        <v>0.65925925925925921</v>
      </c>
      <c r="Q4" s="38" t="str">
        <f t="shared" ref="Q4:Q67" si="6">IF(AND(I4&gt;=16,+H4&gt;=9.8,+K4&gt;=8.5,+O4&gt;=1.75,+N4&gt;=60%),"Path A","No")</f>
        <v>No</v>
      </c>
      <c r="R4" s="38" t="str">
        <f t="shared" si="3"/>
        <v>No</v>
      </c>
      <c r="S4" s="39">
        <f t="shared" si="4"/>
        <v>5625</v>
      </c>
      <c r="T4" s="29" t="str">
        <f t="shared" si="5"/>
        <v>YES</v>
      </c>
    </row>
    <row r="5" spans="1:20" x14ac:dyDescent="0.35">
      <c r="A5" s="36">
        <v>202110529</v>
      </c>
      <c r="B5" s="36" t="s">
        <v>248</v>
      </c>
      <c r="C5" s="37">
        <f t="shared" si="0"/>
        <v>3</v>
      </c>
      <c r="D5" s="29" t="s">
        <v>107</v>
      </c>
      <c r="E5" s="29" t="s">
        <v>105</v>
      </c>
      <c r="F5" s="29"/>
      <c r="G5" s="29">
        <v>36000</v>
      </c>
      <c r="H5" s="29">
        <v>12</v>
      </c>
      <c r="I5" s="29">
        <v>17.5</v>
      </c>
      <c r="J5" s="29">
        <v>36000</v>
      </c>
      <c r="K5" s="29">
        <v>8.5</v>
      </c>
      <c r="L5" s="29">
        <v>24000</v>
      </c>
      <c r="M5" s="29">
        <v>28000</v>
      </c>
      <c r="N5" s="38">
        <f t="shared" si="1"/>
        <v>0.77777777777777779</v>
      </c>
      <c r="O5" s="29">
        <v>2.1</v>
      </c>
      <c r="P5" s="38">
        <f t="shared" si="2"/>
        <v>0.66666666666666663</v>
      </c>
      <c r="Q5" s="38" t="str">
        <f t="shared" si="6"/>
        <v>Path A</v>
      </c>
      <c r="R5" s="38" t="str">
        <f t="shared" si="3"/>
        <v>Path B</v>
      </c>
      <c r="S5" s="39">
        <f t="shared" si="4"/>
        <v>3750</v>
      </c>
      <c r="T5" s="29" t="str">
        <f t="shared" si="5"/>
        <v>YES</v>
      </c>
    </row>
    <row r="6" spans="1:20" x14ac:dyDescent="0.35">
      <c r="A6" s="40">
        <v>202337969</v>
      </c>
      <c r="B6" s="36" t="s">
        <v>248</v>
      </c>
      <c r="C6" s="37">
        <f t="shared" si="0"/>
        <v>1.95</v>
      </c>
      <c r="D6" s="41" t="s">
        <v>114</v>
      </c>
      <c r="E6" s="41" t="s">
        <v>113</v>
      </c>
      <c r="F6" s="41"/>
      <c r="G6" s="41">
        <v>23400</v>
      </c>
      <c r="H6" s="41">
        <v>12</v>
      </c>
      <c r="I6" s="41">
        <v>18</v>
      </c>
      <c r="J6" s="41">
        <v>24000</v>
      </c>
      <c r="K6" s="41">
        <v>8.5</v>
      </c>
      <c r="L6" s="41">
        <v>19200</v>
      </c>
      <c r="M6" s="41">
        <v>17600</v>
      </c>
      <c r="N6" s="38">
        <f t="shared" si="1"/>
        <v>0.73333333333333328</v>
      </c>
      <c r="O6" s="41">
        <v>2.1</v>
      </c>
      <c r="P6" s="38">
        <f t="shared" si="2"/>
        <v>0.8</v>
      </c>
      <c r="Q6" s="38" t="str">
        <f t="shared" si="6"/>
        <v>Path A</v>
      </c>
      <c r="R6" s="38" t="str">
        <f t="shared" si="3"/>
        <v>Path B</v>
      </c>
      <c r="S6" s="39">
        <f t="shared" si="4"/>
        <v>2437.5</v>
      </c>
      <c r="T6" s="29" t="str">
        <f t="shared" si="5"/>
        <v>YES</v>
      </c>
    </row>
    <row r="7" spans="1:20" x14ac:dyDescent="0.35">
      <c r="A7" s="36">
        <v>202337970</v>
      </c>
      <c r="B7" s="36" t="s">
        <v>248</v>
      </c>
      <c r="C7" s="37">
        <f t="shared" si="0"/>
        <v>3.75</v>
      </c>
      <c r="D7" s="29" t="s">
        <v>107</v>
      </c>
      <c r="E7" s="29" t="s">
        <v>112</v>
      </c>
      <c r="F7" s="29"/>
      <c r="G7" s="29">
        <v>45000</v>
      </c>
      <c r="H7" s="29">
        <v>11.2</v>
      </c>
      <c r="I7" s="29">
        <v>16.5</v>
      </c>
      <c r="J7" s="29">
        <v>47000</v>
      </c>
      <c r="K7" s="29">
        <v>8.5</v>
      </c>
      <c r="L7" s="29">
        <v>32000</v>
      </c>
      <c r="M7" s="29">
        <v>34400</v>
      </c>
      <c r="N7" s="38">
        <f t="shared" si="1"/>
        <v>0.73191489361702122</v>
      </c>
      <c r="O7" s="29">
        <v>2</v>
      </c>
      <c r="P7" s="38">
        <f t="shared" si="2"/>
        <v>0.68085106382978722</v>
      </c>
      <c r="Q7" s="38" t="str">
        <f t="shared" si="6"/>
        <v>Path A</v>
      </c>
      <c r="R7" s="38" t="str">
        <f t="shared" si="3"/>
        <v>Path B</v>
      </c>
      <c r="S7" s="39">
        <f t="shared" si="4"/>
        <v>4687.5</v>
      </c>
      <c r="T7" s="29" t="str">
        <f t="shared" si="5"/>
        <v>YES</v>
      </c>
    </row>
    <row r="8" spans="1:20" x14ac:dyDescent="0.35">
      <c r="A8" s="40">
        <v>203376741</v>
      </c>
      <c r="B8" s="36" t="s">
        <v>248</v>
      </c>
      <c r="C8" s="37">
        <f t="shared" si="0"/>
        <v>1.9</v>
      </c>
      <c r="D8" s="41" t="s">
        <v>114</v>
      </c>
      <c r="E8" s="41" t="s">
        <v>27</v>
      </c>
      <c r="F8" s="41"/>
      <c r="G8" s="41">
        <v>22800</v>
      </c>
      <c r="H8" s="41">
        <v>11</v>
      </c>
      <c r="I8" s="41">
        <v>14.3</v>
      </c>
      <c r="J8" s="41">
        <v>23200</v>
      </c>
      <c r="K8" s="41">
        <v>8.1</v>
      </c>
      <c r="L8" s="41">
        <v>15400</v>
      </c>
      <c r="M8" s="41"/>
      <c r="N8" s="38">
        <f t="shared" si="1"/>
        <v>0</v>
      </c>
      <c r="O8" s="41"/>
      <c r="P8" s="38">
        <f t="shared" si="2"/>
        <v>0.66379310344827591</v>
      </c>
      <c r="Q8" s="38" t="str">
        <f t="shared" si="6"/>
        <v>No</v>
      </c>
      <c r="R8" s="38" t="str">
        <f t="shared" si="3"/>
        <v>No</v>
      </c>
      <c r="S8" s="39" t="str">
        <f t="shared" si="4"/>
        <v>$0.00</v>
      </c>
      <c r="T8" s="29" t="str">
        <f t="shared" si="5"/>
        <v>NO</v>
      </c>
    </row>
    <row r="9" spans="1:20" x14ac:dyDescent="0.35">
      <c r="A9" s="36">
        <v>203376742</v>
      </c>
      <c r="B9" s="36" t="s">
        <v>248</v>
      </c>
      <c r="C9" s="37">
        <f t="shared" si="0"/>
        <v>2.5</v>
      </c>
      <c r="D9" s="29" t="s">
        <v>114</v>
      </c>
      <c r="E9" s="29" t="s">
        <v>24</v>
      </c>
      <c r="F9" s="29"/>
      <c r="G9" s="29">
        <v>30000</v>
      </c>
      <c r="H9" s="29">
        <v>9.8000000000000007</v>
      </c>
      <c r="I9" s="29">
        <v>14.3</v>
      </c>
      <c r="J9" s="29">
        <v>33600</v>
      </c>
      <c r="K9" s="29">
        <v>8.1</v>
      </c>
      <c r="L9" s="29">
        <v>22000</v>
      </c>
      <c r="M9" s="29"/>
      <c r="N9" s="38">
        <f t="shared" si="1"/>
        <v>0</v>
      </c>
      <c r="O9" s="29"/>
      <c r="P9" s="38">
        <f t="shared" si="2"/>
        <v>0.65476190476190477</v>
      </c>
      <c r="Q9" s="38" t="str">
        <f t="shared" si="6"/>
        <v>No</v>
      </c>
      <c r="R9" s="38" t="str">
        <f t="shared" si="3"/>
        <v>No</v>
      </c>
      <c r="S9" s="39" t="str">
        <f t="shared" si="4"/>
        <v>$0.00</v>
      </c>
      <c r="T9" s="29" t="str">
        <f t="shared" si="5"/>
        <v>NO</v>
      </c>
    </row>
    <row r="10" spans="1:20" x14ac:dyDescent="0.35">
      <c r="A10" s="40">
        <v>203376743</v>
      </c>
      <c r="B10" s="36" t="s">
        <v>248</v>
      </c>
      <c r="C10" s="37">
        <f t="shared" si="0"/>
        <v>3.4166666666666665</v>
      </c>
      <c r="D10" s="41" t="s">
        <v>107</v>
      </c>
      <c r="E10" s="41" t="s">
        <v>22</v>
      </c>
      <c r="F10" s="41"/>
      <c r="G10" s="41">
        <v>41000</v>
      </c>
      <c r="H10" s="41">
        <v>10</v>
      </c>
      <c r="I10" s="41">
        <v>14.3</v>
      </c>
      <c r="J10" s="41">
        <v>43000</v>
      </c>
      <c r="K10" s="41">
        <v>8.1</v>
      </c>
      <c r="L10" s="41">
        <v>33000</v>
      </c>
      <c r="M10" s="41"/>
      <c r="N10" s="38">
        <f t="shared" si="1"/>
        <v>0</v>
      </c>
      <c r="O10" s="41"/>
      <c r="P10" s="38">
        <f t="shared" si="2"/>
        <v>0.76744186046511631</v>
      </c>
      <c r="Q10" s="38" t="str">
        <f t="shared" si="6"/>
        <v>No</v>
      </c>
      <c r="R10" s="38" t="str">
        <f t="shared" si="3"/>
        <v>No</v>
      </c>
      <c r="S10" s="39" t="str">
        <f t="shared" si="4"/>
        <v>$0.00</v>
      </c>
      <c r="T10" s="29" t="str">
        <f t="shared" si="5"/>
        <v>NO</v>
      </c>
    </row>
    <row r="11" spans="1:20" x14ac:dyDescent="0.35">
      <c r="A11" s="36">
        <v>203376744</v>
      </c>
      <c r="B11" s="36" t="s">
        <v>248</v>
      </c>
      <c r="C11" s="37">
        <f t="shared" si="0"/>
        <v>4.25</v>
      </c>
      <c r="D11" s="29" t="s">
        <v>107</v>
      </c>
      <c r="E11" s="29" t="s">
        <v>20</v>
      </c>
      <c r="F11" s="29"/>
      <c r="G11" s="29">
        <v>51000</v>
      </c>
      <c r="H11" s="29">
        <v>9.8000000000000007</v>
      </c>
      <c r="I11" s="29">
        <v>14.3</v>
      </c>
      <c r="J11" s="29">
        <v>52500</v>
      </c>
      <c r="K11" s="29">
        <v>8.1</v>
      </c>
      <c r="L11" s="29">
        <v>39000</v>
      </c>
      <c r="M11" s="29"/>
      <c r="N11" s="38">
        <f t="shared" si="1"/>
        <v>0</v>
      </c>
      <c r="O11" s="29"/>
      <c r="P11" s="38">
        <f t="shared" si="2"/>
        <v>0.74285714285714288</v>
      </c>
      <c r="Q11" s="38" t="str">
        <f t="shared" si="6"/>
        <v>No</v>
      </c>
      <c r="R11" s="38" t="str">
        <f t="shared" si="3"/>
        <v>No</v>
      </c>
      <c r="S11" s="39" t="str">
        <f t="shared" si="4"/>
        <v>$0.00</v>
      </c>
      <c r="T11" s="29" t="str">
        <f t="shared" si="5"/>
        <v>NO</v>
      </c>
    </row>
    <row r="12" spans="1:20" x14ac:dyDescent="0.35">
      <c r="A12" s="40">
        <v>203376745</v>
      </c>
      <c r="B12" s="36" t="s">
        <v>248</v>
      </c>
      <c r="C12" s="37">
        <f t="shared" si="0"/>
        <v>4.25</v>
      </c>
      <c r="D12" s="41" t="s">
        <v>107</v>
      </c>
      <c r="E12" s="41" t="s">
        <v>18</v>
      </c>
      <c r="F12" s="41"/>
      <c r="G12" s="41">
        <v>51000</v>
      </c>
      <c r="H12" s="41">
        <v>9.8000000000000007</v>
      </c>
      <c r="I12" s="41">
        <v>14.3</v>
      </c>
      <c r="J12" s="41">
        <v>52500</v>
      </c>
      <c r="K12" s="41">
        <v>8.1</v>
      </c>
      <c r="L12" s="41">
        <v>39000</v>
      </c>
      <c r="M12" s="41"/>
      <c r="N12" s="38">
        <f t="shared" si="1"/>
        <v>0</v>
      </c>
      <c r="O12" s="41"/>
      <c r="P12" s="38">
        <f t="shared" si="2"/>
        <v>0.74285714285714288</v>
      </c>
      <c r="Q12" s="38" t="str">
        <f t="shared" si="6"/>
        <v>No</v>
      </c>
      <c r="R12" s="38" t="str">
        <f t="shared" si="3"/>
        <v>No</v>
      </c>
      <c r="S12" s="39" t="str">
        <f t="shared" si="4"/>
        <v>$0.00</v>
      </c>
      <c r="T12" s="29" t="str">
        <f t="shared" si="5"/>
        <v>NO</v>
      </c>
    </row>
    <row r="13" spans="1:20" x14ac:dyDescent="0.35">
      <c r="A13" s="36">
        <v>206395296</v>
      </c>
      <c r="B13" s="36" t="s">
        <v>248</v>
      </c>
      <c r="C13" s="37">
        <f t="shared" si="0"/>
        <v>1.9</v>
      </c>
      <c r="D13" s="29" t="s">
        <v>114</v>
      </c>
      <c r="E13" s="29" t="s">
        <v>26</v>
      </c>
      <c r="F13" s="29"/>
      <c r="G13" s="29">
        <v>22800</v>
      </c>
      <c r="H13" s="29">
        <v>11</v>
      </c>
      <c r="I13" s="29">
        <v>14.3</v>
      </c>
      <c r="J13" s="29">
        <v>23200</v>
      </c>
      <c r="K13" s="29">
        <v>8.1</v>
      </c>
      <c r="L13" s="29">
        <v>15400</v>
      </c>
      <c r="M13" s="29"/>
      <c r="N13" s="38">
        <f t="shared" si="1"/>
        <v>0</v>
      </c>
      <c r="O13" s="29"/>
      <c r="P13" s="38">
        <f t="shared" si="2"/>
        <v>0.66379310344827591</v>
      </c>
      <c r="Q13" s="38" t="str">
        <f t="shared" si="6"/>
        <v>No</v>
      </c>
      <c r="R13" s="38" t="str">
        <f t="shared" si="3"/>
        <v>No</v>
      </c>
      <c r="S13" s="39" t="str">
        <f t="shared" si="4"/>
        <v>$0.00</v>
      </c>
      <c r="T13" s="29" t="str">
        <f t="shared" si="5"/>
        <v>NO</v>
      </c>
    </row>
    <row r="14" spans="1:20" x14ac:dyDescent="0.35">
      <c r="A14" s="40">
        <v>207252608</v>
      </c>
      <c r="B14" s="36" t="s">
        <v>248</v>
      </c>
      <c r="C14" s="37">
        <f t="shared" si="0"/>
        <v>1.9</v>
      </c>
      <c r="D14" s="41" t="s">
        <v>114</v>
      </c>
      <c r="E14" s="41" t="s">
        <v>27</v>
      </c>
      <c r="F14" s="41" t="s">
        <v>85</v>
      </c>
      <c r="G14" s="41">
        <v>22800</v>
      </c>
      <c r="H14" s="41">
        <v>11.7</v>
      </c>
      <c r="I14" s="41">
        <v>16</v>
      </c>
      <c r="J14" s="41">
        <v>23200</v>
      </c>
      <c r="K14" s="41">
        <v>8.5</v>
      </c>
      <c r="L14" s="41">
        <v>18600</v>
      </c>
      <c r="M14" s="41">
        <v>16400</v>
      </c>
      <c r="N14" s="38">
        <f t="shared" si="1"/>
        <v>0.7068965517241379</v>
      </c>
      <c r="O14" s="41">
        <v>1.95</v>
      </c>
      <c r="P14" s="38">
        <f t="shared" si="2"/>
        <v>0.80172413793103448</v>
      </c>
      <c r="Q14" s="38" t="str">
        <f t="shared" si="6"/>
        <v>Path A</v>
      </c>
      <c r="R14" s="38" t="str">
        <f t="shared" si="3"/>
        <v>Path B</v>
      </c>
      <c r="S14" s="39">
        <f t="shared" si="4"/>
        <v>2375</v>
      </c>
      <c r="T14" s="29" t="str">
        <f t="shared" si="5"/>
        <v>YES</v>
      </c>
    </row>
    <row r="15" spans="1:20" x14ac:dyDescent="0.35">
      <c r="A15" s="36">
        <v>207252609</v>
      </c>
      <c r="B15" s="36" t="s">
        <v>248</v>
      </c>
      <c r="C15" s="37">
        <f t="shared" si="0"/>
        <v>2.5833333333333335</v>
      </c>
      <c r="D15" s="29" t="s">
        <v>114</v>
      </c>
      <c r="E15" s="29" t="s">
        <v>24</v>
      </c>
      <c r="F15" s="29" t="s">
        <v>85</v>
      </c>
      <c r="G15" s="29">
        <v>31000</v>
      </c>
      <c r="H15" s="29">
        <v>10</v>
      </c>
      <c r="I15" s="29">
        <v>15.5</v>
      </c>
      <c r="J15" s="29">
        <v>33000</v>
      </c>
      <c r="K15" s="29">
        <v>8.5</v>
      </c>
      <c r="L15" s="29">
        <v>25000</v>
      </c>
      <c r="M15" s="29"/>
      <c r="N15" s="38">
        <f t="shared" si="1"/>
        <v>0</v>
      </c>
      <c r="O15" s="29"/>
      <c r="P15" s="38">
        <f t="shared" si="2"/>
        <v>0.75757575757575757</v>
      </c>
      <c r="Q15" s="38" t="str">
        <f t="shared" si="6"/>
        <v>No</v>
      </c>
      <c r="R15" s="38" t="str">
        <f t="shared" si="3"/>
        <v>No</v>
      </c>
      <c r="S15" s="39" t="str">
        <f t="shared" si="4"/>
        <v>$0.00</v>
      </c>
      <c r="T15" s="29" t="str">
        <f t="shared" si="5"/>
        <v>NO</v>
      </c>
    </row>
    <row r="16" spans="1:20" x14ac:dyDescent="0.35">
      <c r="A16" s="40">
        <v>207252610</v>
      </c>
      <c r="B16" s="36" t="s">
        <v>248</v>
      </c>
      <c r="C16" s="37">
        <f t="shared" si="0"/>
        <v>2.75</v>
      </c>
      <c r="D16" s="41" t="s">
        <v>107</v>
      </c>
      <c r="E16" s="41" t="s">
        <v>24</v>
      </c>
      <c r="F16" s="41" t="s">
        <v>85</v>
      </c>
      <c r="G16" s="41">
        <v>33000</v>
      </c>
      <c r="H16" s="41">
        <v>11.7</v>
      </c>
      <c r="I16" s="41">
        <v>17</v>
      </c>
      <c r="J16" s="41">
        <v>34000</v>
      </c>
      <c r="K16" s="41">
        <v>8.5</v>
      </c>
      <c r="L16" s="41">
        <v>28000</v>
      </c>
      <c r="M16" s="41">
        <v>25000</v>
      </c>
      <c r="N16" s="38">
        <f t="shared" si="1"/>
        <v>0.73529411764705888</v>
      </c>
      <c r="O16" s="41">
        <v>1.9</v>
      </c>
      <c r="P16" s="38">
        <f t="shared" si="2"/>
        <v>0.82352941176470584</v>
      </c>
      <c r="Q16" s="38" t="str">
        <f t="shared" si="6"/>
        <v>Path A</v>
      </c>
      <c r="R16" s="38" t="str">
        <f t="shared" si="3"/>
        <v>Path B</v>
      </c>
      <c r="S16" s="39">
        <f t="shared" si="4"/>
        <v>3437.5</v>
      </c>
      <c r="T16" s="29" t="str">
        <f t="shared" si="5"/>
        <v>YES</v>
      </c>
    </row>
    <row r="17" spans="1:20" x14ac:dyDescent="0.35">
      <c r="A17" s="36">
        <v>207252611</v>
      </c>
      <c r="B17" s="36" t="s">
        <v>248</v>
      </c>
      <c r="C17" s="37">
        <f t="shared" si="0"/>
        <v>3.6666666666666665</v>
      </c>
      <c r="D17" s="29" t="s">
        <v>107</v>
      </c>
      <c r="E17" s="29" t="s">
        <v>22</v>
      </c>
      <c r="F17" s="29" t="s">
        <v>82</v>
      </c>
      <c r="G17" s="29">
        <v>44000</v>
      </c>
      <c r="H17" s="29">
        <v>10.5</v>
      </c>
      <c r="I17" s="29">
        <v>16</v>
      </c>
      <c r="J17" s="29">
        <v>45000</v>
      </c>
      <c r="K17" s="29">
        <v>8.5</v>
      </c>
      <c r="L17" s="29">
        <v>30000</v>
      </c>
      <c r="M17" s="29">
        <v>33000</v>
      </c>
      <c r="N17" s="38">
        <f t="shared" si="1"/>
        <v>0.73333333333333328</v>
      </c>
      <c r="O17" s="29">
        <v>1.9</v>
      </c>
      <c r="P17" s="38">
        <f t="shared" si="2"/>
        <v>0.66666666666666663</v>
      </c>
      <c r="Q17" s="38" t="str">
        <f t="shared" si="6"/>
        <v>Path A</v>
      </c>
      <c r="R17" s="38" t="str">
        <f t="shared" si="3"/>
        <v>No</v>
      </c>
      <c r="S17" s="39">
        <f t="shared" si="4"/>
        <v>4583.333333333333</v>
      </c>
      <c r="T17" s="29" t="str">
        <f t="shared" si="5"/>
        <v>YES</v>
      </c>
    </row>
    <row r="18" spans="1:20" x14ac:dyDescent="0.35">
      <c r="A18" s="40">
        <v>207252612</v>
      </c>
      <c r="B18" s="36" t="s">
        <v>248</v>
      </c>
      <c r="C18" s="37">
        <f t="shared" si="0"/>
        <v>4.25</v>
      </c>
      <c r="D18" s="41" t="s">
        <v>107</v>
      </c>
      <c r="E18" s="41" t="s">
        <v>20</v>
      </c>
      <c r="F18" s="41" t="s">
        <v>82</v>
      </c>
      <c r="G18" s="41">
        <v>51000</v>
      </c>
      <c r="H18" s="41">
        <v>10</v>
      </c>
      <c r="I18" s="41">
        <v>15.5</v>
      </c>
      <c r="J18" s="41">
        <v>52000</v>
      </c>
      <c r="K18" s="41">
        <v>8.5</v>
      </c>
      <c r="L18" s="41">
        <v>35000</v>
      </c>
      <c r="M18" s="41"/>
      <c r="N18" s="38">
        <f t="shared" si="1"/>
        <v>0</v>
      </c>
      <c r="O18" s="41"/>
      <c r="P18" s="38">
        <f t="shared" si="2"/>
        <v>0.67307692307692313</v>
      </c>
      <c r="Q18" s="38" t="str">
        <f t="shared" si="6"/>
        <v>No</v>
      </c>
      <c r="R18" s="38" t="str">
        <f t="shared" si="3"/>
        <v>No</v>
      </c>
      <c r="S18" s="39" t="str">
        <f t="shared" si="4"/>
        <v>$0.00</v>
      </c>
      <c r="T18" s="29" t="str">
        <f t="shared" si="5"/>
        <v>NO</v>
      </c>
    </row>
    <row r="19" spans="1:20" x14ac:dyDescent="0.35">
      <c r="A19" s="36">
        <v>207252613</v>
      </c>
      <c r="B19" s="36" t="s">
        <v>248</v>
      </c>
      <c r="C19" s="37">
        <f t="shared" si="0"/>
        <v>4.25</v>
      </c>
      <c r="D19" s="29" t="s">
        <v>107</v>
      </c>
      <c r="E19" s="29" t="s">
        <v>18</v>
      </c>
      <c r="F19" s="29" t="s">
        <v>81</v>
      </c>
      <c r="G19" s="29">
        <v>51000</v>
      </c>
      <c r="H19" s="29">
        <v>10</v>
      </c>
      <c r="I19" s="29">
        <v>15.5</v>
      </c>
      <c r="J19" s="29">
        <v>52000</v>
      </c>
      <c r="K19" s="29">
        <v>8.5</v>
      </c>
      <c r="L19" s="29">
        <v>35000</v>
      </c>
      <c r="M19" s="29"/>
      <c r="N19" s="38">
        <f t="shared" si="1"/>
        <v>0</v>
      </c>
      <c r="O19" s="29"/>
      <c r="P19" s="38">
        <f t="shared" si="2"/>
        <v>0.67307692307692313</v>
      </c>
      <c r="Q19" s="38" t="str">
        <f t="shared" si="6"/>
        <v>No</v>
      </c>
      <c r="R19" s="38" t="str">
        <f t="shared" si="3"/>
        <v>No</v>
      </c>
      <c r="S19" s="39" t="str">
        <f t="shared" si="4"/>
        <v>$0.00</v>
      </c>
      <c r="T19" s="29" t="str">
        <f t="shared" si="5"/>
        <v>NO</v>
      </c>
    </row>
    <row r="20" spans="1:20" x14ac:dyDescent="0.35">
      <c r="A20" s="40">
        <v>207252614</v>
      </c>
      <c r="B20" s="36" t="s">
        <v>248</v>
      </c>
      <c r="C20" s="37">
        <f t="shared" si="0"/>
        <v>1.9</v>
      </c>
      <c r="D20" s="41" t="s">
        <v>114</v>
      </c>
      <c r="E20" s="41" t="s">
        <v>26</v>
      </c>
      <c r="F20" s="41" t="s">
        <v>85</v>
      </c>
      <c r="G20" s="41">
        <v>22800</v>
      </c>
      <c r="H20" s="41">
        <v>11.7</v>
      </c>
      <c r="I20" s="41">
        <v>16</v>
      </c>
      <c r="J20" s="41">
        <v>23200</v>
      </c>
      <c r="K20" s="41">
        <v>8.5</v>
      </c>
      <c r="L20" s="41">
        <v>18600</v>
      </c>
      <c r="M20" s="41">
        <v>16400</v>
      </c>
      <c r="N20" s="38">
        <f t="shared" si="1"/>
        <v>0.7068965517241379</v>
      </c>
      <c r="O20" s="41">
        <v>1.95</v>
      </c>
      <c r="P20" s="38">
        <f t="shared" si="2"/>
        <v>0.80172413793103448</v>
      </c>
      <c r="Q20" s="38" t="str">
        <f t="shared" si="6"/>
        <v>Path A</v>
      </c>
      <c r="R20" s="38" t="str">
        <f t="shared" si="3"/>
        <v>Path B</v>
      </c>
      <c r="S20" s="39">
        <f t="shared" si="4"/>
        <v>2375</v>
      </c>
      <c r="T20" s="29" t="str">
        <f t="shared" si="5"/>
        <v>YES</v>
      </c>
    </row>
    <row r="21" spans="1:20" x14ac:dyDescent="0.35">
      <c r="A21" s="36">
        <v>207252615</v>
      </c>
      <c r="B21" s="36" t="s">
        <v>248</v>
      </c>
      <c r="C21" s="37">
        <f t="shared" si="0"/>
        <v>1.9</v>
      </c>
      <c r="D21" s="29" t="s">
        <v>114</v>
      </c>
      <c r="E21" s="29" t="s">
        <v>26</v>
      </c>
      <c r="F21" s="29" t="s">
        <v>84</v>
      </c>
      <c r="G21" s="29">
        <v>22800</v>
      </c>
      <c r="H21" s="29">
        <v>11.7</v>
      </c>
      <c r="I21" s="29">
        <v>16</v>
      </c>
      <c r="J21" s="29">
        <v>23200</v>
      </c>
      <c r="K21" s="29">
        <v>8.5</v>
      </c>
      <c r="L21" s="29">
        <v>18600</v>
      </c>
      <c r="M21" s="29">
        <v>16400</v>
      </c>
      <c r="N21" s="38">
        <f t="shared" si="1"/>
        <v>0.7068965517241379</v>
      </c>
      <c r="O21" s="29">
        <v>1.95</v>
      </c>
      <c r="P21" s="38">
        <f t="shared" si="2"/>
        <v>0.80172413793103448</v>
      </c>
      <c r="Q21" s="38" t="str">
        <f t="shared" si="6"/>
        <v>Path A</v>
      </c>
      <c r="R21" s="38" t="str">
        <f t="shared" si="3"/>
        <v>Path B</v>
      </c>
      <c r="S21" s="39">
        <f t="shared" si="4"/>
        <v>2375</v>
      </c>
      <c r="T21" s="29" t="str">
        <f t="shared" si="5"/>
        <v>YES</v>
      </c>
    </row>
    <row r="22" spans="1:20" x14ac:dyDescent="0.35">
      <c r="A22" s="40">
        <v>207252616</v>
      </c>
      <c r="B22" s="36" t="s">
        <v>248</v>
      </c>
      <c r="C22" s="37">
        <f t="shared" si="0"/>
        <v>2.5833333333333335</v>
      </c>
      <c r="D22" s="41" t="s">
        <v>114</v>
      </c>
      <c r="E22" s="41" t="s">
        <v>24</v>
      </c>
      <c r="F22" s="41" t="s">
        <v>84</v>
      </c>
      <c r="G22" s="41">
        <v>31000</v>
      </c>
      <c r="H22" s="41">
        <v>10</v>
      </c>
      <c r="I22" s="41">
        <v>15.5</v>
      </c>
      <c r="J22" s="41">
        <v>33000</v>
      </c>
      <c r="K22" s="41">
        <v>8.5</v>
      </c>
      <c r="L22" s="41">
        <v>25000</v>
      </c>
      <c r="M22" s="41"/>
      <c r="N22" s="38">
        <f t="shared" si="1"/>
        <v>0</v>
      </c>
      <c r="O22" s="41"/>
      <c r="P22" s="38">
        <f t="shared" si="2"/>
        <v>0.75757575757575757</v>
      </c>
      <c r="Q22" s="38" t="str">
        <f t="shared" si="6"/>
        <v>No</v>
      </c>
      <c r="R22" s="38" t="str">
        <f t="shared" si="3"/>
        <v>No</v>
      </c>
      <c r="S22" s="39" t="str">
        <f t="shared" si="4"/>
        <v>$0.00</v>
      </c>
      <c r="T22" s="29" t="str">
        <f t="shared" si="5"/>
        <v>NO</v>
      </c>
    </row>
    <row r="23" spans="1:20" x14ac:dyDescent="0.35">
      <c r="A23" s="36">
        <v>207252617</v>
      </c>
      <c r="B23" s="36" t="s">
        <v>248</v>
      </c>
      <c r="C23" s="37">
        <f t="shared" si="0"/>
        <v>2.75</v>
      </c>
      <c r="D23" s="29" t="s">
        <v>107</v>
      </c>
      <c r="E23" s="29" t="s">
        <v>24</v>
      </c>
      <c r="F23" s="29" t="s">
        <v>84</v>
      </c>
      <c r="G23" s="29">
        <v>33000</v>
      </c>
      <c r="H23" s="29">
        <v>11.7</v>
      </c>
      <c r="I23" s="29">
        <v>17</v>
      </c>
      <c r="J23" s="29">
        <v>34000</v>
      </c>
      <c r="K23" s="29">
        <v>8.5</v>
      </c>
      <c r="L23" s="29">
        <v>28000</v>
      </c>
      <c r="M23" s="29">
        <v>25000</v>
      </c>
      <c r="N23" s="38">
        <f t="shared" si="1"/>
        <v>0.73529411764705888</v>
      </c>
      <c r="O23" s="29">
        <v>1.9</v>
      </c>
      <c r="P23" s="38">
        <f t="shared" si="2"/>
        <v>0.82352941176470584</v>
      </c>
      <c r="Q23" s="38" t="str">
        <f t="shared" si="6"/>
        <v>Path A</v>
      </c>
      <c r="R23" s="38" t="str">
        <f t="shared" si="3"/>
        <v>Path B</v>
      </c>
      <c r="S23" s="39">
        <f t="shared" si="4"/>
        <v>3437.5</v>
      </c>
      <c r="T23" s="29" t="str">
        <f t="shared" si="5"/>
        <v>YES</v>
      </c>
    </row>
    <row r="24" spans="1:20" x14ac:dyDescent="0.35">
      <c r="A24" s="40">
        <v>207861756</v>
      </c>
      <c r="B24" s="36" t="s">
        <v>248</v>
      </c>
      <c r="C24" s="37">
        <f t="shared" si="0"/>
        <v>2</v>
      </c>
      <c r="D24" s="41" t="s">
        <v>51</v>
      </c>
      <c r="E24" s="41" t="s">
        <v>159</v>
      </c>
      <c r="F24" s="41"/>
      <c r="G24" s="41">
        <v>24000</v>
      </c>
      <c r="H24" s="41">
        <v>13</v>
      </c>
      <c r="I24" s="41">
        <v>20</v>
      </c>
      <c r="J24" s="41">
        <v>24000</v>
      </c>
      <c r="K24" s="41">
        <v>9.1999999999999993</v>
      </c>
      <c r="L24" s="41">
        <v>22400</v>
      </c>
      <c r="M24" s="41">
        <v>19600</v>
      </c>
      <c r="N24" s="38">
        <f t="shared" si="1"/>
        <v>0.81666666666666665</v>
      </c>
      <c r="O24" s="41">
        <v>2.1</v>
      </c>
      <c r="P24" s="38">
        <f t="shared" si="2"/>
        <v>0.93333333333333335</v>
      </c>
      <c r="Q24" s="38" t="str">
        <f t="shared" si="6"/>
        <v>Path A</v>
      </c>
      <c r="R24" s="38" t="str">
        <f t="shared" si="3"/>
        <v>Path B</v>
      </c>
      <c r="S24" s="39">
        <f t="shared" si="4"/>
        <v>2500</v>
      </c>
      <c r="T24" s="29" t="str">
        <f t="shared" si="5"/>
        <v>YES</v>
      </c>
    </row>
    <row r="25" spans="1:20" x14ac:dyDescent="0.35">
      <c r="A25" s="36">
        <v>207861757</v>
      </c>
      <c r="B25" s="36" t="s">
        <v>248</v>
      </c>
      <c r="C25" s="37">
        <f t="shared" si="0"/>
        <v>2.85</v>
      </c>
      <c r="D25" s="29" t="s">
        <v>51</v>
      </c>
      <c r="E25" s="29" t="s">
        <v>160</v>
      </c>
      <c r="F25" s="29"/>
      <c r="G25" s="29">
        <v>34200</v>
      </c>
      <c r="H25" s="29">
        <v>11.2</v>
      </c>
      <c r="I25" s="29">
        <v>18</v>
      </c>
      <c r="J25" s="29">
        <v>36000</v>
      </c>
      <c r="K25" s="29">
        <v>9</v>
      </c>
      <c r="L25" s="29">
        <v>27600</v>
      </c>
      <c r="M25" s="29">
        <v>25200</v>
      </c>
      <c r="N25" s="38">
        <f t="shared" si="1"/>
        <v>0.7</v>
      </c>
      <c r="O25" s="29">
        <v>2</v>
      </c>
      <c r="P25" s="38">
        <f t="shared" si="2"/>
        <v>0.76666666666666672</v>
      </c>
      <c r="Q25" s="38" t="str">
        <f t="shared" si="6"/>
        <v>Path A</v>
      </c>
      <c r="R25" s="38" t="str">
        <f t="shared" si="3"/>
        <v>Path B</v>
      </c>
      <c r="S25" s="39">
        <f t="shared" si="4"/>
        <v>3562.5</v>
      </c>
      <c r="T25" s="29" t="str">
        <f t="shared" si="5"/>
        <v>YES</v>
      </c>
    </row>
    <row r="26" spans="1:20" x14ac:dyDescent="0.35">
      <c r="A26" s="40">
        <v>207861758</v>
      </c>
      <c r="B26" s="36" t="s">
        <v>248</v>
      </c>
      <c r="C26" s="37">
        <f t="shared" si="0"/>
        <v>2.9333333333333331</v>
      </c>
      <c r="D26" s="41" t="s">
        <v>36</v>
      </c>
      <c r="E26" s="41" t="s">
        <v>160</v>
      </c>
      <c r="F26" s="41"/>
      <c r="G26" s="41">
        <v>35200</v>
      </c>
      <c r="H26" s="41">
        <v>12</v>
      </c>
      <c r="I26" s="41">
        <v>19</v>
      </c>
      <c r="J26" s="41">
        <v>36000</v>
      </c>
      <c r="K26" s="41">
        <v>9.1999999999999993</v>
      </c>
      <c r="L26" s="41">
        <v>32000</v>
      </c>
      <c r="M26" s="41">
        <v>29200</v>
      </c>
      <c r="N26" s="38">
        <f t="shared" si="1"/>
        <v>0.81111111111111112</v>
      </c>
      <c r="O26" s="41">
        <v>2.1</v>
      </c>
      <c r="P26" s="38">
        <f t="shared" si="2"/>
        <v>0.88888888888888884</v>
      </c>
      <c r="Q26" s="38" t="str">
        <f t="shared" si="6"/>
        <v>Path A</v>
      </c>
      <c r="R26" s="38" t="str">
        <f t="shared" si="3"/>
        <v>Path B</v>
      </c>
      <c r="S26" s="39">
        <f t="shared" si="4"/>
        <v>3666.6666666666665</v>
      </c>
      <c r="T26" s="29" t="str">
        <f t="shared" si="5"/>
        <v>YES</v>
      </c>
    </row>
    <row r="27" spans="1:20" x14ac:dyDescent="0.35">
      <c r="A27" s="36">
        <v>207861759</v>
      </c>
      <c r="B27" s="36" t="s">
        <v>248</v>
      </c>
      <c r="C27" s="37">
        <f t="shared" si="0"/>
        <v>3.75</v>
      </c>
      <c r="D27" s="29" t="s">
        <v>36</v>
      </c>
      <c r="E27" s="29" t="s">
        <v>161</v>
      </c>
      <c r="F27" s="29"/>
      <c r="G27" s="29">
        <v>45000</v>
      </c>
      <c r="H27" s="29">
        <v>11.7</v>
      </c>
      <c r="I27" s="29">
        <v>18</v>
      </c>
      <c r="J27" s="29">
        <v>47000</v>
      </c>
      <c r="K27" s="29">
        <v>9</v>
      </c>
      <c r="L27" s="29">
        <v>39000</v>
      </c>
      <c r="M27" s="29">
        <v>34400</v>
      </c>
      <c r="N27" s="38">
        <f t="shared" si="1"/>
        <v>0.73191489361702122</v>
      </c>
      <c r="O27" s="29">
        <v>2.1</v>
      </c>
      <c r="P27" s="38">
        <f t="shared" si="2"/>
        <v>0.82978723404255317</v>
      </c>
      <c r="Q27" s="38" t="str">
        <f t="shared" si="6"/>
        <v>Path A</v>
      </c>
      <c r="R27" s="38" t="str">
        <f t="shared" si="3"/>
        <v>Path B</v>
      </c>
      <c r="S27" s="39">
        <f t="shared" si="4"/>
        <v>4687.5</v>
      </c>
      <c r="T27" s="29" t="str">
        <f t="shared" si="5"/>
        <v>YES</v>
      </c>
    </row>
    <row r="28" spans="1:20" x14ac:dyDescent="0.35">
      <c r="A28" s="40">
        <v>207861760</v>
      </c>
      <c r="B28" s="36" t="s">
        <v>248</v>
      </c>
      <c r="C28" s="37">
        <f t="shared" si="0"/>
        <v>4.5</v>
      </c>
      <c r="D28" s="41" t="s">
        <v>36</v>
      </c>
      <c r="E28" s="41" t="s">
        <v>162</v>
      </c>
      <c r="F28" s="41"/>
      <c r="G28" s="41">
        <v>54000</v>
      </c>
      <c r="H28" s="41">
        <v>10</v>
      </c>
      <c r="I28" s="41">
        <v>17</v>
      </c>
      <c r="J28" s="41">
        <v>55000</v>
      </c>
      <c r="K28" s="41">
        <v>9</v>
      </c>
      <c r="L28" s="41">
        <v>42000</v>
      </c>
      <c r="M28" s="41">
        <v>38500</v>
      </c>
      <c r="N28" s="38">
        <f t="shared" si="1"/>
        <v>0.7</v>
      </c>
      <c r="O28" s="41">
        <v>1.9</v>
      </c>
      <c r="P28" s="38">
        <f t="shared" si="2"/>
        <v>0.76363636363636367</v>
      </c>
      <c r="Q28" s="38" t="str">
        <f t="shared" si="6"/>
        <v>Path A</v>
      </c>
      <c r="R28" s="38" t="str">
        <f t="shared" si="3"/>
        <v>No</v>
      </c>
      <c r="S28" s="39">
        <f t="shared" si="4"/>
        <v>5625</v>
      </c>
      <c r="T28" s="29" t="str">
        <f t="shared" si="5"/>
        <v>YES</v>
      </c>
    </row>
    <row r="29" spans="1:20" x14ac:dyDescent="0.35">
      <c r="A29" s="36">
        <v>207861761</v>
      </c>
      <c r="B29" s="36" t="s">
        <v>248</v>
      </c>
      <c r="C29" s="37">
        <f t="shared" si="0"/>
        <v>1.9</v>
      </c>
      <c r="D29" s="29" t="s">
        <v>51</v>
      </c>
      <c r="E29" s="29" t="s">
        <v>27</v>
      </c>
      <c r="F29" s="29"/>
      <c r="G29" s="29">
        <v>22800</v>
      </c>
      <c r="H29" s="29">
        <v>11</v>
      </c>
      <c r="I29" s="29">
        <v>14.5</v>
      </c>
      <c r="J29" s="29">
        <v>23000</v>
      </c>
      <c r="K29" s="29">
        <v>8.1999999999999993</v>
      </c>
      <c r="L29" s="29">
        <v>21000</v>
      </c>
      <c r="M29" s="29"/>
      <c r="N29" s="38">
        <f t="shared" si="1"/>
        <v>0</v>
      </c>
      <c r="O29" s="29"/>
      <c r="P29" s="38">
        <f t="shared" si="2"/>
        <v>0.91304347826086951</v>
      </c>
      <c r="Q29" s="38" t="str">
        <f t="shared" si="6"/>
        <v>No</v>
      </c>
      <c r="R29" s="38" t="str">
        <f t="shared" si="3"/>
        <v>No</v>
      </c>
      <c r="S29" s="39" t="str">
        <f t="shared" si="4"/>
        <v>$0.00</v>
      </c>
      <c r="T29" s="29" t="str">
        <f t="shared" si="5"/>
        <v>NO</v>
      </c>
    </row>
    <row r="30" spans="1:20" x14ac:dyDescent="0.35">
      <c r="A30" s="40">
        <v>207861762</v>
      </c>
      <c r="B30" s="36" t="s">
        <v>248</v>
      </c>
      <c r="C30" s="37">
        <f t="shared" si="0"/>
        <v>1.9</v>
      </c>
      <c r="D30" s="41" t="s">
        <v>51</v>
      </c>
      <c r="E30" s="41" t="s">
        <v>26</v>
      </c>
      <c r="F30" s="41"/>
      <c r="G30" s="41">
        <v>22800</v>
      </c>
      <c r="H30" s="41">
        <v>11</v>
      </c>
      <c r="I30" s="41">
        <v>15.2</v>
      </c>
      <c r="J30" s="41">
        <v>23000</v>
      </c>
      <c r="K30" s="41">
        <v>8.5</v>
      </c>
      <c r="L30" s="41">
        <v>21000</v>
      </c>
      <c r="M30" s="41">
        <v>18600</v>
      </c>
      <c r="N30" s="38">
        <f t="shared" si="1"/>
        <v>0.80869565217391304</v>
      </c>
      <c r="O30" s="41">
        <v>2</v>
      </c>
      <c r="P30" s="38">
        <f t="shared" si="2"/>
        <v>0.91304347826086951</v>
      </c>
      <c r="Q30" s="38" t="str">
        <f t="shared" si="6"/>
        <v>No</v>
      </c>
      <c r="R30" s="38" t="str">
        <f t="shared" si="3"/>
        <v>No</v>
      </c>
      <c r="S30" s="39">
        <f t="shared" si="4"/>
        <v>2375</v>
      </c>
      <c r="T30" s="29" t="str">
        <f t="shared" si="5"/>
        <v>YES</v>
      </c>
    </row>
    <row r="31" spans="1:20" x14ac:dyDescent="0.35">
      <c r="A31" s="36">
        <v>207861763</v>
      </c>
      <c r="B31" s="36" t="s">
        <v>248</v>
      </c>
      <c r="C31" s="37">
        <f t="shared" si="0"/>
        <v>2.5833333333333335</v>
      </c>
      <c r="D31" s="29" t="s">
        <v>51</v>
      </c>
      <c r="E31" s="29" t="s">
        <v>24</v>
      </c>
      <c r="F31" s="29"/>
      <c r="G31" s="29">
        <v>31000</v>
      </c>
      <c r="H31" s="29">
        <v>10</v>
      </c>
      <c r="I31" s="29">
        <v>14.3</v>
      </c>
      <c r="J31" s="29">
        <v>33600</v>
      </c>
      <c r="K31" s="29">
        <v>8.5</v>
      </c>
      <c r="L31" s="29">
        <v>25600</v>
      </c>
      <c r="M31" s="29"/>
      <c r="N31" s="38">
        <f t="shared" si="1"/>
        <v>0</v>
      </c>
      <c r="O31" s="29"/>
      <c r="P31" s="38">
        <f t="shared" si="2"/>
        <v>0.76190476190476186</v>
      </c>
      <c r="Q31" s="38" t="str">
        <f t="shared" si="6"/>
        <v>No</v>
      </c>
      <c r="R31" s="38" t="str">
        <f t="shared" si="3"/>
        <v>No</v>
      </c>
      <c r="S31" s="39" t="str">
        <f t="shared" si="4"/>
        <v>$0.00</v>
      </c>
      <c r="T31" s="29" t="str">
        <f t="shared" si="5"/>
        <v>NO</v>
      </c>
    </row>
    <row r="32" spans="1:20" x14ac:dyDescent="0.35">
      <c r="A32" s="40">
        <v>207861764</v>
      </c>
      <c r="B32" s="36" t="s">
        <v>248</v>
      </c>
      <c r="C32" s="37">
        <f t="shared" si="0"/>
        <v>3.5</v>
      </c>
      <c r="D32" s="41" t="s">
        <v>36</v>
      </c>
      <c r="E32" s="41" t="s">
        <v>22</v>
      </c>
      <c r="F32" s="41"/>
      <c r="G32" s="41">
        <v>42000</v>
      </c>
      <c r="H32" s="41">
        <v>10.5</v>
      </c>
      <c r="I32" s="41">
        <v>14.3</v>
      </c>
      <c r="J32" s="41">
        <v>43000</v>
      </c>
      <c r="K32" s="41">
        <v>8.5</v>
      </c>
      <c r="L32" s="41">
        <v>38000</v>
      </c>
      <c r="M32" s="41"/>
      <c r="N32" s="38">
        <f t="shared" si="1"/>
        <v>0</v>
      </c>
      <c r="O32" s="41"/>
      <c r="P32" s="38">
        <f t="shared" si="2"/>
        <v>0.88372093023255816</v>
      </c>
      <c r="Q32" s="38" t="str">
        <f t="shared" si="6"/>
        <v>No</v>
      </c>
      <c r="R32" s="38" t="str">
        <f t="shared" si="3"/>
        <v>No</v>
      </c>
      <c r="S32" s="39" t="str">
        <f t="shared" si="4"/>
        <v>$0.00</v>
      </c>
      <c r="T32" s="29" t="str">
        <f t="shared" si="5"/>
        <v>NO</v>
      </c>
    </row>
    <row r="33" spans="1:20" x14ac:dyDescent="0.35">
      <c r="A33" s="36">
        <v>207861765</v>
      </c>
      <c r="B33" s="36" t="s">
        <v>248</v>
      </c>
      <c r="C33" s="37">
        <f t="shared" si="0"/>
        <v>4.333333333333333</v>
      </c>
      <c r="D33" s="29" t="s">
        <v>36</v>
      </c>
      <c r="E33" s="29" t="s">
        <v>20</v>
      </c>
      <c r="F33" s="29"/>
      <c r="G33" s="29">
        <v>52000</v>
      </c>
      <c r="H33" s="29">
        <v>10</v>
      </c>
      <c r="I33" s="29">
        <v>14.5</v>
      </c>
      <c r="J33" s="29">
        <v>53000</v>
      </c>
      <c r="K33" s="29">
        <v>8.5</v>
      </c>
      <c r="L33" s="29">
        <v>42000</v>
      </c>
      <c r="M33" s="29"/>
      <c r="N33" s="38">
        <f t="shared" si="1"/>
        <v>0</v>
      </c>
      <c r="O33" s="29"/>
      <c r="P33" s="38">
        <f t="shared" si="2"/>
        <v>0.79245283018867929</v>
      </c>
      <c r="Q33" s="38" t="str">
        <f t="shared" si="6"/>
        <v>No</v>
      </c>
      <c r="R33" s="38" t="str">
        <f t="shared" si="3"/>
        <v>No</v>
      </c>
      <c r="S33" s="39" t="str">
        <f t="shared" si="4"/>
        <v>$0.00</v>
      </c>
      <c r="T33" s="29" t="str">
        <f t="shared" si="5"/>
        <v>NO</v>
      </c>
    </row>
    <row r="34" spans="1:20" x14ac:dyDescent="0.35">
      <c r="A34" s="40">
        <v>207861766</v>
      </c>
      <c r="B34" s="36" t="s">
        <v>248</v>
      </c>
      <c r="C34" s="37">
        <f t="shared" si="0"/>
        <v>4.333333333333333</v>
      </c>
      <c r="D34" s="41" t="s">
        <v>36</v>
      </c>
      <c r="E34" s="41" t="s">
        <v>18</v>
      </c>
      <c r="F34" s="41"/>
      <c r="G34" s="41">
        <v>52000</v>
      </c>
      <c r="H34" s="41">
        <v>10</v>
      </c>
      <c r="I34" s="41">
        <v>14.5</v>
      </c>
      <c r="J34" s="41">
        <v>53000</v>
      </c>
      <c r="K34" s="41">
        <v>8.5</v>
      </c>
      <c r="L34" s="41">
        <v>42000</v>
      </c>
      <c r="M34" s="41"/>
      <c r="N34" s="38">
        <f t="shared" si="1"/>
        <v>0</v>
      </c>
      <c r="O34" s="41"/>
      <c r="P34" s="38">
        <f t="shared" si="2"/>
        <v>0.79245283018867929</v>
      </c>
      <c r="Q34" s="38" t="str">
        <f t="shared" si="6"/>
        <v>No</v>
      </c>
      <c r="R34" s="38" t="str">
        <f t="shared" si="3"/>
        <v>No</v>
      </c>
      <c r="S34" s="39" t="str">
        <f t="shared" si="4"/>
        <v>$0.00</v>
      </c>
      <c r="T34" s="29" t="str">
        <f t="shared" si="5"/>
        <v>NO</v>
      </c>
    </row>
    <row r="35" spans="1:20" x14ac:dyDescent="0.35">
      <c r="A35" s="36">
        <v>208141144</v>
      </c>
      <c r="B35" s="36" t="s">
        <v>248</v>
      </c>
      <c r="C35" s="37">
        <f t="shared" si="0"/>
        <v>1.9</v>
      </c>
      <c r="D35" s="29" t="s">
        <v>51</v>
      </c>
      <c r="E35" s="29" t="s">
        <v>27</v>
      </c>
      <c r="F35" s="29" t="s">
        <v>85</v>
      </c>
      <c r="G35" s="29">
        <v>22800</v>
      </c>
      <c r="H35" s="29">
        <v>12.5</v>
      </c>
      <c r="I35" s="29">
        <v>18</v>
      </c>
      <c r="J35" s="29">
        <v>24000</v>
      </c>
      <c r="K35" s="29">
        <v>8.8000000000000007</v>
      </c>
      <c r="L35" s="29">
        <v>22400</v>
      </c>
      <c r="M35" s="29">
        <v>19200</v>
      </c>
      <c r="N35" s="38">
        <f t="shared" si="1"/>
        <v>0.8</v>
      </c>
      <c r="O35" s="29">
        <v>2</v>
      </c>
      <c r="P35" s="38">
        <f t="shared" si="2"/>
        <v>0.93333333333333335</v>
      </c>
      <c r="Q35" s="38" t="str">
        <f t="shared" si="6"/>
        <v>Path A</v>
      </c>
      <c r="R35" s="38" t="str">
        <f t="shared" si="3"/>
        <v>Path B</v>
      </c>
      <c r="S35" s="39">
        <f t="shared" si="4"/>
        <v>2375</v>
      </c>
      <c r="T35" s="29" t="str">
        <f t="shared" si="5"/>
        <v>YES</v>
      </c>
    </row>
    <row r="36" spans="1:20" x14ac:dyDescent="0.35">
      <c r="A36" s="40">
        <v>208141145</v>
      </c>
      <c r="B36" s="36" t="s">
        <v>248</v>
      </c>
      <c r="C36" s="37">
        <f t="shared" si="0"/>
        <v>1.9</v>
      </c>
      <c r="D36" s="41" t="s">
        <v>51</v>
      </c>
      <c r="E36" s="41" t="s">
        <v>26</v>
      </c>
      <c r="F36" s="41" t="s">
        <v>85</v>
      </c>
      <c r="G36" s="41">
        <v>22800</v>
      </c>
      <c r="H36" s="41">
        <v>12.5</v>
      </c>
      <c r="I36" s="41">
        <v>18</v>
      </c>
      <c r="J36" s="41">
        <v>24000</v>
      </c>
      <c r="K36" s="41">
        <v>8.8000000000000007</v>
      </c>
      <c r="L36" s="41">
        <v>23600</v>
      </c>
      <c r="M36" s="41">
        <v>19200</v>
      </c>
      <c r="N36" s="38">
        <f t="shared" si="1"/>
        <v>0.8</v>
      </c>
      <c r="O36" s="41">
        <v>2.1</v>
      </c>
      <c r="P36" s="38">
        <f t="shared" si="2"/>
        <v>0.98333333333333328</v>
      </c>
      <c r="Q36" s="38" t="str">
        <f t="shared" si="6"/>
        <v>Path A</v>
      </c>
      <c r="R36" s="38" t="str">
        <f t="shared" si="3"/>
        <v>Path B</v>
      </c>
      <c r="S36" s="39">
        <f t="shared" si="4"/>
        <v>2375</v>
      </c>
      <c r="T36" s="29" t="str">
        <f t="shared" si="5"/>
        <v>YES</v>
      </c>
    </row>
    <row r="37" spans="1:20" x14ac:dyDescent="0.35">
      <c r="A37" s="36">
        <v>208141146</v>
      </c>
      <c r="B37" s="36" t="s">
        <v>248</v>
      </c>
      <c r="C37" s="37">
        <f t="shared" si="0"/>
        <v>1.9</v>
      </c>
      <c r="D37" s="29" t="s">
        <v>51</v>
      </c>
      <c r="E37" s="29" t="s">
        <v>27</v>
      </c>
      <c r="F37" s="29" t="s">
        <v>84</v>
      </c>
      <c r="G37" s="29">
        <v>22800</v>
      </c>
      <c r="H37" s="29">
        <v>12.5</v>
      </c>
      <c r="I37" s="29">
        <v>18</v>
      </c>
      <c r="J37" s="29">
        <v>24000</v>
      </c>
      <c r="K37" s="29">
        <v>8.8000000000000007</v>
      </c>
      <c r="L37" s="29">
        <v>22400</v>
      </c>
      <c r="M37" s="29">
        <v>19200</v>
      </c>
      <c r="N37" s="38">
        <f t="shared" si="1"/>
        <v>0.8</v>
      </c>
      <c r="O37" s="29">
        <v>2</v>
      </c>
      <c r="P37" s="38">
        <f t="shared" si="2"/>
        <v>0.93333333333333335</v>
      </c>
      <c r="Q37" s="38" t="str">
        <f t="shared" si="6"/>
        <v>Path A</v>
      </c>
      <c r="R37" s="38" t="str">
        <f t="shared" si="3"/>
        <v>Path B</v>
      </c>
      <c r="S37" s="39">
        <f t="shared" si="4"/>
        <v>2375</v>
      </c>
      <c r="T37" s="29" t="str">
        <f t="shared" si="5"/>
        <v>YES</v>
      </c>
    </row>
    <row r="38" spans="1:20" x14ac:dyDescent="0.35">
      <c r="A38" s="40">
        <v>208141147</v>
      </c>
      <c r="B38" s="36" t="s">
        <v>248</v>
      </c>
      <c r="C38" s="37">
        <f t="shared" si="0"/>
        <v>1.9</v>
      </c>
      <c r="D38" s="41" t="s">
        <v>51</v>
      </c>
      <c r="E38" s="41" t="s">
        <v>26</v>
      </c>
      <c r="F38" s="41" t="s">
        <v>84</v>
      </c>
      <c r="G38" s="41">
        <v>22800</v>
      </c>
      <c r="H38" s="41">
        <v>12.5</v>
      </c>
      <c r="I38" s="41">
        <v>18</v>
      </c>
      <c r="J38" s="41">
        <v>24000</v>
      </c>
      <c r="K38" s="41">
        <v>8.8000000000000007</v>
      </c>
      <c r="L38" s="41">
        <v>23600</v>
      </c>
      <c r="M38" s="41">
        <v>19200</v>
      </c>
      <c r="N38" s="38">
        <f t="shared" si="1"/>
        <v>0.8</v>
      </c>
      <c r="O38" s="41">
        <v>2.1</v>
      </c>
      <c r="P38" s="38">
        <f t="shared" si="2"/>
        <v>0.98333333333333328</v>
      </c>
      <c r="Q38" s="38" t="str">
        <f t="shared" si="6"/>
        <v>Path A</v>
      </c>
      <c r="R38" s="38" t="str">
        <f t="shared" si="3"/>
        <v>Path B</v>
      </c>
      <c r="S38" s="39">
        <f t="shared" si="4"/>
        <v>2375</v>
      </c>
      <c r="T38" s="29" t="str">
        <f t="shared" si="5"/>
        <v>YES</v>
      </c>
    </row>
    <row r="39" spans="1:20" x14ac:dyDescent="0.35">
      <c r="A39" s="36">
        <v>208141148</v>
      </c>
      <c r="B39" s="36" t="s">
        <v>248</v>
      </c>
      <c r="C39" s="37">
        <f t="shared" si="0"/>
        <v>2.6666666666666665</v>
      </c>
      <c r="D39" s="29" t="s">
        <v>51</v>
      </c>
      <c r="E39" s="29" t="s">
        <v>24</v>
      </c>
      <c r="F39" s="29" t="s">
        <v>85</v>
      </c>
      <c r="G39" s="29">
        <v>32000</v>
      </c>
      <c r="H39" s="29">
        <v>10.4</v>
      </c>
      <c r="I39" s="29">
        <v>17</v>
      </c>
      <c r="J39" s="29">
        <v>34600</v>
      </c>
      <c r="K39" s="29">
        <v>8.8000000000000007</v>
      </c>
      <c r="L39" s="29">
        <v>27600</v>
      </c>
      <c r="M39" s="29">
        <v>24400</v>
      </c>
      <c r="N39" s="38">
        <f t="shared" si="1"/>
        <v>0.7052023121387283</v>
      </c>
      <c r="O39" s="29">
        <v>1.95</v>
      </c>
      <c r="P39" s="38">
        <f t="shared" si="2"/>
        <v>0.79768786127167635</v>
      </c>
      <c r="Q39" s="38" t="str">
        <f t="shared" si="6"/>
        <v>Path A</v>
      </c>
      <c r="R39" s="38" t="str">
        <f t="shared" si="3"/>
        <v>No</v>
      </c>
      <c r="S39" s="39">
        <f t="shared" si="4"/>
        <v>3333.333333333333</v>
      </c>
      <c r="T39" s="29" t="str">
        <f t="shared" si="5"/>
        <v>YES</v>
      </c>
    </row>
    <row r="40" spans="1:20" x14ac:dyDescent="0.35">
      <c r="A40" s="40">
        <v>208141149</v>
      </c>
      <c r="B40" s="36" t="s">
        <v>248</v>
      </c>
      <c r="C40" s="37">
        <f t="shared" si="0"/>
        <v>2.6666666666666665</v>
      </c>
      <c r="D40" s="41" t="s">
        <v>51</v>
      </c>
      <c r="E40" s="41" t="s">
        <v>24</v>
      </c>
      <c r="F40" s="41" t="s">
        <v>84</v>
      </c>
      <c r="G40" s="41">
        <v>32000</v>
      </c>
      <c r="H40" s="41">
        <v>10.4</v>
      </c>
      <c r="I40" s="41">
        <v>17</v>
      </c>
      <c r="J40" s="41">
        <v>34600</v>
      </c>
      <c r="K40" s="41">
        <v>8.8000000000000007</v>
      </c>
      <c r="L40" s="41">
        <v>27600</v>
      </c>
      <c r="M40" s="41">
        <v>24400</v>
      </c>
      <c r="N40" s="38">
        <f t="shared" si="1"/>
        <v>0.7052023121387283</v>
      </c>
      <c r="O40" s="41">
        <v>1.95</v>
      </c>
      <c r="P40" s="38">
        <f t="shared" si="2"/>
        <v>0.79768786127167635</v>
      </c>
      <c r="Q40" s="38" t="str">
        <f t="shared" si="6"/>
        <v>Path A</v>
      </c>
      <c r="R40" s="38" t="str">
        <f t="shared" si="3"/>
        <v>No</v>
      </c>
      <c r="S40" s="39">
        <f t="shared" si="4"/>
        <v>3333.333333333333</v>
      </c>
      <c r="T40" s="29" t="str">
        <f t="shared" si="5"/>
        <v>YES</v>
      </c>
    </row>
    <row r="41" spans="1:20" x14ac:dyDescent="0.35">
      <c r="A41" s="36">
        <v>208141150</v>
      </c>
      <c r="B41" s="36" t="s">
        <v>248</v>
      </c>
      <c r="C41" s="37">
        <f t="shared" si="0"/>
        <v>2.75</v>
      </c>
      <c r="D41" s="29" t="s">
        <v>51</v>
      </c>
      <c r="E41" s="29" t="s">
        <v>22</v>
      </c>
      <c r="F41" s="29" t="s">
        <v>82</v>
      </c>
      <c r="G41" s="29">
        <v>33000</v>
      </c>
      <c r="H41" s="29">
        <v>11</v>
      </c>
      <c r="I41" s="29">
        <v>16.5</v>
      </c>
      <c r="J41" s="29">
        <v>34600</v>
      </c>
      <c r="K41" s="29">
        <v>8.5</v>
      </c>
      <c r="L41" s="29">
        <v>25600</v>
      </c>
      <c r="M41" s="29">
        <v>24400</v>
      </c>
      <c r="N41" s="38">
        <f t="shared" si="1"/>
        <v>0.7052023121387283</v>
      </c>
      <c r="O41" s="29">
        <v>1.95</v>
      </c>
      <c r="P41" s="38">
        <f t="shared" si="2"/>
        <v>0.73988439306358378</v>
      </c>
      <c r="Q41" s="38" t="str">
        <f t="shared" si="6"/>
        <v>Path A</v>
      </c>
      <c r="R41" s="38" t="str">
        <f t="shared" si="3"/>
        <v>Path B</v>
      </c>
      <c r="S41" s="39">
        <f t="shared" si="4"/>
        <v>3437.5</v>
      </c>
      <c r="T41" s="29" t="str">
        <f t="shared" si="5"/>
        <v>YES</v>
      </c>
    </row>
    <row r="42" spans="1:20" x14ac:dyDescent="0.35">
      <c r="A42" s="40">
        <v>208141151</v>
      </c>
      <c r="B42" s="36" t="s">
        <v>248</v>
      </c>
      <c r="C42" s="37">
        <f t="shared" si="0"/>
        <v>2.75</v>
      </c>
      <c r="D42" s="41" t="s">
        <v>51</v>
      </c>
      <c r="E42" s="41" t="s">
        <v>22</v>
      </c>
      <c r="F42" s="41" t="s">
        <v>83</v>
      </c>
      <c r="G42" s="41">
        <v>33000</v>
      </c>
      <c r="H42" s="41">
        <v>11</v>
      </c>
      <c r="I42" s="41">
        <v>18</v>
      </c>
      <c r="J42" s="41">
        <v>34600</v>
      </c>
      <c r="K42" s="41">
        <v>8.8000000000000007</v>
      </c>
      <c r="L42" s="41">
        <v>25600</v>
      </c>
      <c r="M42" s="41"/>
      <c r="N42" s="38">
        <f t="shared" si="1"/>
        <v>0</v>
      </c>
      <c r="O42" s="41"/>
      <c r="P42" s="38">
        <f t="shared" si="2"/>
        <v>0.73988439306358378</v>
      </c>
      <c r="Q42" s="38" t="str">
        <f t="shared" si="6"/>
        <v>No</v>
      </c>
      <c r="R42" s="38" t="str">
        <f t="shared" si="3"/>
        <v>No</v>
      </c>
      <c r="S42" s="39" t="str">
        <f t="shared" si="4"/>
        <v>$0.00</v>
      </c>
      <c r="T42" s="29" t="str">
        <f t="shared" si="5"/>
        <v>NO</v>
      </c>
    </row>
    <row r="43" spans="1:20" x14ac:dyDescent="0.35">
      <c r="A43" s="36">
        <v>208141152</v>
      </c>
      <c r="B43" s="36" t="s">
        <v>248</v>
      </c>
      <c r="C43" s="37">
        <f t="shared" si="0"/>
        <v>2.75</v>
      </c>
      <c r="D43" s="29" t="s">
        <v>36</v>
      </c>
      <c r="E43" s="29" t="s">
        <v>24</v>
      </c>
      <c r="F43" s="29" t="s">
        <v>85</v>
      </c>
      <c r="G43" s="29">
        <v>33000</v>
      </c>
      <c r="H43" s="29">
        <v>11.7</v>
      </c>
      <c r="I43" s="29">
        <v>17.5</v>
      </c>
      <c r="J43" s="29">
        <v>35000</v>
      </c>
      <c r="K43" s="29">
        <v>8.8000000000000007</v>
      </c>
      <c r="L43" s="29">
        <v>28000</v>
      </c>
      <c r="M43" s="29">
        <v>27000</v>
      </c>
      <c r="N43" s="38">
        <f t="shared" si="1"/>
        <v>0.77142857142857146</v>
      </c>
      <c r="O43" s="29">
        <v>2.1</v>
      </c>
      <c r="P43" s="38">
        <f t="shared" si="2"/>
        <v>0.8</v>
      </c>
      <c r="Q43" s="38" t="str">
        <f t="shared" si="6"/>
        <v>Path A</v>
      </c>
      <c r="R43" s="38" t="str">
        <f t="shared" si="3"/>
        <v>Path B</v>
      </c>
      <c r="S43" s="39">
        <f t="shared" si="4"/>
        <v>3437.5</v>
      </c>
      <c r="T43" s="29" t="str">
        <f t="shared" si="5"/>
        <v>YES</v>
      </c>
    </row>
    <row r="44" spans="1:20" x14ac:dyDescent="0.35">
      <c r="A44" s="40">
        <v>208141153</v>
      </c>
      <c r="B44" s="36" t="s">
        <v>248</v>
      </c>
      <c r="C44" s="37">
        <f t="shared" si="0"/>
        <v>2.75</v>
      </c>
      <c r="D44" s="41" t="s">
        <v>36</v>
      </c>
      <c r="E44" s="41" t="s">
        <v>24</v>
      </c>
      <c r="F44" s="41" t="s">
        <v>84</v>
      </c>
      <c r="G44" s="41">
        <v>33000</v>
      </c>
      <c r="H44" s="41">
        <v>11.7</v>
      </c>
      <c r="I44" s="41">
        <v>17.5</v>
      </c>
      <c r="J44" s="41">
        <v>35000</v>
      </c>
      <c r="K44" s="41">
        <v>8.8000000000000007</v>
      </c>
      <c r="L44" s="41">
        <v>28000</v>
      </c>
      <c r="M44" s="41">
        <v>27000</v>
      </c>
      <c r="N44" s="38">
        <f t="shared" si="1"/>
        <v>0.77142857142857146</v>
      </c>
      <c r="O44" s="41">
        <v>2.1</v>
      </c>
      <c r="P44" s="38">
        <f t="shared" si="2"/>
        <v>0.8</v>
      </c>
      <c r="Q44" s="38" t="str">
        <f t="shared" si="6"/>
        <v>Path A</v>
      </c>
      <c r="R44" s="38" t="str">
        <f t="shared" si="3"/>
        <v>Path B</v>
      </c>
      <c r="S44" s="39">
        <f t="shared" si="4"/>
        <v>3437.5</v>
      </c>
      <c r="T44" s="29" t="str">
        <f t="shared" si="5"/>
        <v>YES</v>
      </c>
    </row>
    <row r="45" spans="1:20" x14ac:dyDescent="0.35">
      <c r="A45" s="36">
        <v>208141154</v>
      </c>
      <c r="B45" s="36" t="s">
        <v>248</v>
      </c>
      <c r="C45" s="37">
        <f t="shared" si="0"/>
        <v>3.75</v>
      </c>
      <c r="D45" s="29" t="s">
        <v>36</v>
      </c>
      <c r="E45" s="29" t="s">
        <v>22</v>
      </c>
      <c r="F45" s="29" t="s">
        <v>82</v>
      </c>
      <c r="G45" s="29">
        <v>45000</v>
      </c>
      <c r="H45" s="29">
        <v>11</v>
      </c>
      <c r="I45" s="29">
        <v>17.5</v>
      </c>
      <c r="J45" s="29">
        <v>46000</v>
      </c>
      <c r="K45" s="29">
        <v>8.5</v>
      </c>
      <c r="L45" s="29">
        <v>38000</v>
      </c>
      <c r="M45" s="29">
        <v>32400</v>
      </c>
      <c r="N45" s="38">
        <f t="shared" si="1"/>
        <v>0.70434782608695656</v>
      </c>
      <c r="O45" s="29">
        <v>1.95</v>
      </c>
      <c r="P45" s="38">
        <f t="shared" si="2"/>
        <v>0.82608695652173914</v>
      </c>
      <c r="Q45" s="38" t="str">
        <f t="shared" si="6"/>
        <v>Path A</v>
      </c>
      <c r="R45" s="38" t="str">
        <f t="shared" si="3"/>
        <v>Path B</v>
      </c>
      <c r="S45" s="39">
        <f t="shared" si="4"/>
        <v>4687.5</v>
      </c>
      <c r="T45" s="29" t="str">
        <f t="shared" si="5"/>
        <v>YES</v>
      </c>
    </row>
    <row r="46" spans="1:20" x14ac:dyDescent="0.35">
      <c r="A46" s="40">
        <v>208141155</v>
      </c>
      <c r="B46" s="36" t="s">
        <v>248</v>
      </c>
      <c r="C46" s="37">
        <f t="shared" si="0"/>
        <v>3.6666666666666665</v>
      </c>
      <c r="D46" s="41" t="s">
        <v>36</v>
      </c>
      <c r="E46" s="41" t="s">
        <v>22</v>
      </c>
      <c r="F46" s="41" t="s">
        <v>83</v>
      </c>
      <c r="G46" s="41">
        <v>44000</v>
      </c>
      <c r="H46" s="41">
        <v>11</v>
      </c>
      <c r="I46" s="41">
        <v>17</v>
      </c>
      <c r="J46" s="41">
        <v>45000</v>
      </c>
      <c r="K46" s="41">
        <v>8.5</v>
      </c>
      <c r="L46" s="41">
        <v>37000</v>
      </c>
      <c r="M46" s="41">
        <v>32400</v>
      </c>
      <c r="N46" s="38">
        <f t="shared" si="1"/>
        <v>0.72</v>
      </c>
      <c r="O46" s="41">
        <v>1.95</v>
      </c>
      <c r="P46" s="38">
        <f t="shared" si="2"/>
        <v>0.82222222222222219</v>
      </c>
      <c r="Q46" s="38" t="str">
        <f t="shared" si="6"/>
        <v>Path A</v>
      </c>
      <c r="R46" s="38" t="str">
        <f t="shared" si="3"/>
        <v>Path B</v>
      </c>
      <c r="S46" s="39">
        <f t="shared" si="4"/>
        <v>4583.333333333333</v>
      </c>
      <c r="T46" s="29" t="str">
        <f t="shared" si="5"/>
        <v>YES</v>
      </c>
    </row>
    <row r="47" spans="1:20" x14ac:dyDescent="0.35">
      <c r="A47" s="36">
        <v>208141156</v>
      </c>
      <c r="B47" s="36" t="s">
        <v>248</v>
      </c>
      <c r="C47" s="37">
        <f t="shared" si="0"/>
        <v>4.333333333333333</v>
      </c>
      <c r="D47" s="29" t="s">
        <v>36</v>
      </c>
      <c r="E47" s="29" t="s">
        <v>20</v>
      </c>
      <c r="F47" s="29" t="s">
        <v>82</v>
      </c>
      <c r="G47" s="29">
        <v>52000</v>
      </c>
      <c r="H47" s="29">
        <v>10</v>
      </c>
      <c r="I47" s="29">
        <v>16.5</v>
      </c>
      <c r="J47" s="29">
        <v>54000</v>
      </c>
      <c r="K47" s="29">
        <v>8.5</v>
      </c>
      <c r="L47" s="29">
        <v>41000</v>
      </c>
      <c r="M47" s="29"/>
      <c r="N47" s="38">
        <f t="shared" si="1"/>
        <v>0</v>
      </c>
      <c r="O47" s="29"/>
      <c r="P47" s="38">
        <f t="shared" si="2"/>
        <v>0.7592592592592593</v>
      </c>
      <c r="Q47" s="38" t="str">
        <f t="shared" si="6"/>
        <v>No</v>
      </c>
      <c r="R47" s="38" t="str">
        <f t="shared" si="3"/>
        <v>No</v>
      </c>
      <c r="S47" s="39" t="str">
        <f t="shared" si="4"/>
        <v>$0.00</v>
      </c>
      <c r="T47" s="29" t="str">
        <f t="shared" si="5"/>
        <v>NO</v>
      </c>
    </row>
    <row r="48" spans="1:20" x14ac:dyDescent="0.35">
      <c r="A48" s="40">
        <v>208141157</v>
      </c>
      <c r="B48" s="36" t="s">
        <v>248</v>
      </c>
      <c r="C48" s="37">
        <f t="shared" si="0"/>
        <v>4.333333333333333</v>
      </c>
      <c r="D48" s="41" t="s">
        <v>36</v>
      </c>
      <c r="E48" s="41" t="s">
        <v>18</v>
      </c>
      <c r="F48" s="41" t="s">
        <v>81</v>
      </c>
      <c r="G48" s="41">
        <v>52000</v>
      </c>
      <c r="H48" s="41">
        <v>10</v>
      </c>
      <c r="I48" s="41">
        <v>16.5</v>
      </c>
      <c r="J48" s="41">
        <v>54000</v>
      </c>
      <c r="K48" s="41">
        <v>8.5</v>
      </c>
      <c r="L48" s="41">
        <v>41000</v>
      </c>
      <c r="M48" s="41">
        <v>37800</v>
      </c>
      <c r="N48" s="38">
        <f t="shared" si="1"/>
        <v>0.7</v>
      </c>
      <c r="O48" s="41">
        <v>1.9</v>
      </c>
      <c r="P48" s="38">
        <f t="shared" si="2"/>
        <v>0.7592592592592593</v>
      </c>
      <c r="Q48" s="38" t="str">
        <f t="shared" si="6"/>
        <v>Path A</v>
      </c>
      <c r="R48" s="38" t="str">
        <f t="shared" si="3"/>
        <v>No</v>
      </c>
      <c r="S48" s="39">
        <f t="shared" si="4"/>
        <v>5416.6666666666661</v>
      </c>
      <c r="T48" s="29" t="str">
        <f t="shared" si="5"/>
        <v>YES</v>
      </c>
    </row>
    <row r="49" spans="1:20" x14ac:dyDescent="0.35">
      <c r="A49" s="36">
        <v>208141158</v>
      </c>
      <c r="B49" s="36" t="s">
        <v>248</v>
      </c>
      <c r="C49" s="37">
        <f t="shared" si="0"/>
        <v>4.333333333333333</v>
      </c>
      <c r="D49" s="29" t="s">
        <v>36</v>
      </c>
      <c r="E49" s="29" t="s">
        <v>18</v>
      </c>
      <c r="F49" s="29" t="s">
        <v>80</v>
      </c>
      <c r="G49" s="29">
        <v>52000</v>
      </c>
      <c r="H49" s="29">
        <v>10</v>
      </c>
      <c r="I49" s="29">
        <v>16.5</v>
      </c>
      <c r="J49" s="29">
        <v>54000</v>
      </c>
      <c r="K49" s="29">
        <v>8.5</v>
      </c>
      <c r="L49" s="29">
        <v>41000</v>
      </c>
      <c r="M49" s="29">
        <v>37800</v>
      </c>
      <c r="N49" s="38">
        <f t="shared" si="1"/>
        <v>0.7</v>
      </c>
      <c r="O49" s="29">
        <v>1.9</v>
      </c>
      <c r="P49" s="38">
        <f t="shared" si="2"/>
        <v>0.7592592592592593</v>
      </c>
      <c r="Q49" s="38" t="str">
        <f t="shared" si="6"/>
        <v>Path A</v>
      </c>
      <c r="R49" s="38" t="str">
        <f t="shared" si="3"/>
        <v>No</v>
      </c>
      <c r="S49" s="39">
        <f t="shared" si="4"/>
        <v>5416.6666666666661</v>
      </c>
      <c r="T49" s="29" t="str">
        <f t="shared" si="5"/>
        <v>YES</v>
      </c>
    </row>
    <row r="50" spans="1:20" x14ac:dyDescent="0.35">
      <c r="A50" s="40">
        <v>208518949</v>
      </c>
      <c r="B50" s="36" t="s">
        <v>248</v>
      </c>
      <c r="C50" s="37">
        <f t="shared" si="0"/>
        <v>0</v>
      </c>
      <c r="D50" s="41" t="s">
        <v>114</v>
      </c>
      <c r="E50" s="41" t="s">
        <v>164</v>
      </c>
      <c r="F50" s="41"/>
      <c r="G50" s="41"/>
      <c r="H50" s="41"/>
      <c r="I50" s="41"/>
      <c r="J50" s="41"/>
      <c r="K50" s="41"/>
      <c r="L50" s="41"/>
      <c r="M50" s="41"/>
      <c r="N50" s="38" t="e">
        <f t="shared" si="1"/>
        <v>#DIV/0!</v>
      </c>
      <c r="O50" s="41"/>
      <c r="P50" s="38" t="e">
        <f t="shared" si="2"/>
        <v>#DIV/0!</v>
      </c>
      <c r="Q50" s="38" t="e">
        <f t="shared" si="6"/>
        <v>#DIV/0!</v>
      </c>
      <c r="R50" s="38" t="e">
        <f t="shared" si="3"/>
        <v>#DIV/0!</v>
      </c>
      <c r="S50" s="39" t="e">
        <f t="shared" si="4"/>
        <v>#DIV/0!</v>
      </c>
      <c r="T50" s="29" t="e">
        <f t="shared" si="5"/>
        <v>#DIV/0!</v>
      </c>
    </row>
    <row r="51" spans="1:20" x14ac:dyDescent="0.35">
      <c r="A51" s="36">
        <v>208518967</v>
      </c>
      <c r="B51" s="36" t="s">
        <v>248</v>
      </c>
      <c r="C51" s="37">
        <f t="shared" si="0"/>
        <v>0</v>
      </c>
      <c r="D51" s="29" t="s">
        <v>114</v>
      </c>
      <c r="E51" s="29" t="s">
        <v>166</v>
      </c>
      <c r="F51" s="29"/>
      <c r="G51" s="29"/>
      <c r="H51" s="29"/>
      <c r="I51" s="29"/>
      <c r="J51" s="29"/>
      <c r="K51" s="29"/>
      <c r="L51" s="29"/>
      <c r="M51" s="29"/>
      <c r="N51" s="38" t="e">
        <f t="shared" si="1"/>
        <v>#DIV/0!</v>
      </c>
      <c r="O51" s="29"/>
      <c r="P51" s="38" t="e">
        <f t="shared" si="2"/>
        <v>#DIV/0!</v>
      </c>
      <c r="Q51" s="38" t="e">
        <f t="shared" si="6"/>
        <v>#DIV/0!</v>
      </c>
      <c r="R51" s="38" t="e">
        <f t="shared" si="3"/>
        <v>#DIV/0!</v>
      </c>
      <c r="S51" s="39" t="e">
        <f t="shared" si="4"/>
        <v>#DIV/0!</v>
      </c>
      <c r="T51" s="29" t="e">
        <f t="shared" si="5"/>
        <v>#DIV/0!</v>
      </c>
    </row>
    <row r="52" spans="1:20" x14ac:dyDescent="0.35">
      <c r="A52" s="40">
        <v>208518973</v>
      </c>
      <c r="B52" s="36" t="s">
        <v>248</v>
      </c>
      <c r="C52" s="37">
        <f t="shared" si="0"/>
        <v>0</v>
      </c>
      <c r="D52" s="41" t="s">
        <v>107</v>
      </c>
      <c r="E52" s="41" t="s">
        <v>167</v>
      </c>
      <c r="F52" s="41"/>
      <c r="G52" s="41"/>
      <c r="H52" s="41"/>
      <c r="I52" s="41"/>
      <c r="J52" s="41"/>
      <c r="K52" s="41"/>
      <c r="L52" s="41"/>
      <c r="M52" s="41"/>
      <c r="N52" s="38" t="e">
        <f t="shared" si="1"/>
        <v>#DIV/0!</v>
      </c>
      <c r="O52" s="41"/>
      <c r="P52" s="38" t="e">
        <f t="shared" si="2"/>
        <v>#DIV/0!</v>
      </c>
      <c r="Q52" s="38" t="e">
        <f t="shared" si="6"/>
        <v>#DIV/0!</v>
      </c>
      <c r="R52" s="38" t="e">
        <f t="shared" si="3"/>
        <v>#DIV/0!</v>
      </c>
      <c r="S52" s="39" t="e">
        <f t="shared" si="4"/>
        <v>#DIV/0!</v>
      </c>
      <c r="T52" s="29" t="e">
        <f t="shared" si="5"/>
        <v>#DIV/0!</v>
      </c>
    </row>
    <row r="53" spans="1:20" ht="16" x14ac:dyDescent="0.4">
      <c r="A53" s="36">
        <v>208518975</v>
      </c>
      <c r="B53" s="36" t="s">
        <v>248</v>
      </c>
      <c r="C53" s="37">
        <f t="shared" si="0"/>
        <v>0</v>
      </c>
      <c r="D53" s="29" t="s">
        <v>107</v>
      </c>
      <c r="E53" s="29" t="s">
        <v>168</v>
      </c>
      <c r="F53" s="29"/>
      <c r="G53" s="29"/>
      <c r="H53" s="29"/>
      <c r="I53" s="29"/>
      <c r="J53" s="29"/>
      <c r="K53" s="29"/>
      <c r="L53" s="29"/>
      <c r="M53" s="29"/>
      <c r="N53" s="38" t="e">
        <f t="shared" si="1"/>
        <v>#DIV/0!</v>
      </c>
      <c r="O53" s="29"/>
      <c r="P53" s="38" t="e">
        <f t="shared" si="2"/>
        <v>#DIV/0!</v>
      </c>
      <c r="Q53" s="38" t="e">
        <f t="shared" si="6"/>
        <v>#DIV/0!</v>
      </c>
      <c r="R53" s="38" t="e">
        <f t="shared" si="3"/>
        <v>#DIV/0!</v>
      </c>
      <c r="S53" s="39" t="e">
        <f t="shared" si="4"/>
        <v>#DIV/0!</v>
      </c>
      <c r="T53" s="23" t="e">
        <f t="shared" si="5"/>
        <v>#DIV/0!</v>
      </c>
    </row>
    <row r="54" spans="1:20" x14ac:dyDescent="0.35">
      <c r="A54" s="40">
        <v>210908591</v>
      </c>
      <c r="B54" s="36" t="s">
        <v>248</v>
      </c>
      <c r="C54" s="37">
        <f t="shared" si="0"/>
        <v>1.95</v>
      </c>
      <c r="D54" s="41" t="s">
        <v>51</v>
      </c>
      <c r="E54" s="41" t="s">
        <v>171</v>
      </c>
      <c r="F54" s="41"/>
      <c r="G54" s="41">
        <v>23400</v>
      </c>
      <c r="H54" s="41">
        <v>12.5</v>
      </c>
      <c r="I54" s="41">
        <v>20</v>
      </c>
      <c r="J54" s="41">
        <v>22400</v>
      </c>
      <c r="K54" s="41">
        <v>9</v>
      </c>
      <c r="L54" s="41">
        <v>20800</v>
      </c>
      <c r="M54" s="41"/>
      <c r="N54" s="38">
        <f t="shared" si="1"/>
        <v>0</v>
      </c>
      <c r="O54" s="41"/>
      <c r="P54" s="38">
        <f t="shared" si="2"/>
        <v>0.9285714285714286</v>
      </c>
      <c r="Q54" s="38" t="str">
        <f t="shared" si="6"/>
        <v>No</v>
      </c>
      <c r="R54" s="38" t="str">
        <f t="shared" si="3"/>
        <v>No</v>
      </c>
      <c r="S54" s="39" t="str">
        <f t="shared" si="4"/>
        <v>$0.00</v>
      </c>
      <c r="T54" s="29" t="str">
        <f t="shared" si="5"/>
        <v>NO</v>
      </c>
    </row>
    <row r="55" spans="1:20" x14ac:dyDescent="0.35">
      <c r="A55" s="36">
        <v>210908611</v>
      </c>
      <c r="B55" s="36" t="s">
        <v>248</v>
      </c>
      <c r="C55" s="37">
        <f t="shared" si="0"/>
        <v>1.95</v>
      </c>
      <c r="D55" s="29" t="s">
        <v>51</v>
      </c>
      <c r="E55" s="29" t="s">
        <v>172</v>
      </c>
      <c r="F55" s="29"/>
      <c r="G55" s="29">
        <v>23400</v>
      </c>
      <c r="H55" s="29">
        <v>12.5</v>
      </c>
      <c r="I55" s="29">
        <v>20</v>
      </c>
      <c r="J55" s="29">
        <v>22400</v>
      </c>
      <c r="K55" s="29">
        <v>9</v>
      </c>
      <c r="L55" s="29">
        <v>20800</v>
      </c>
      <c r="M55" s="29"/>
      <c r="N55" s="38">
        <f t="shared" si="1"/>
        <v>0</v>
      </c>
      <c r="O55" s="29"/>
      <c r="P55" s="38">
        <f t="shared" si="2"/>
        <v>0.9285714285714286</v>
      </c>
      <c r="Q55" s="38" t="str">
        <f t="shared" si="6"/>
        <v>No</v>
      </c>
      <c r="R55" s="38" t="str">
        <f t="shared" si="3"/>
        <v>No</v>
      </c>
      <c r="S55" s="39" t="str">
        <f t="shared" si="4"/>
        <v>$0.00</v>
      </c>
      <c r="T55" s="29" t="str">
        <f t="shared" si="5"/>
        <v>NO</v>
      </c>
    </row>
    <row r="56" spans="1:20" x14ac:dyDescent="0.35">
      <c r="A56" s="40">
        <v>210908615</v>
      </c>
      <c r="B56" s="36" t="s">
        <v>248</v>
      </c>
      <c r="C56" s="37">
        <f t="shared" si="0"/>
        <v>1.8333333333333333</v>
      </c>
      <c r="D56" s="41" t="s">
        <v>51</v>
      </c>
      <c r="E56" s="41" t="s">
        <v>173</v>
      </c>
      <c r="F56" s="41"/>
      <c r="G56" s="41">
        <v>22000</v>
      </c>
      <c r="H56" s="41">
        <v>12</v>
      </c>
      <c r="I56" s="41">
        <v>17</v>
      </c>
      <c r="J56" s="41">
        <v>22000</v>
      </c>
      <c r="K56" s="41">
        <v>8.5500000000000007</v>
      </c>
      <c r="L56" s="41">
        <v>20800</v>
      </c>
      <c r="M56" s="41"/>
      <c r="N56" s="38">
        <f t="shared" si="1"/>
        <v>0</v>
      </c>
      <c r="O56" s="41"/>
      <c r="P56" s="38">
        <f t="shared" si="2"/>
        <v>0.94545454545454544</v>
      </c>
      <c r="Q56" s="38" t="str">
        <f t="shared" si="6"/>
        <v>No</v>
      </c>
      <c r="R56" s="38" t="str">
        <f t="shared" si="3"/>
        <v>No</v>
      </c>
      <c r="S56" s="39" t="str">
        <f t="shared" si="4"/>
        <v>$0.00</v>
      </c>
      <c r="T56" s="29" t="str">
        <f t="shared" si="5"/>
        <v>NO</v>
      </c>
    </row>
    <row r="57" spans="1:20" x14ac:dyDescent="0.35">
      <c r="A57" s="36">
        <v>210908619</v>
      </c>
      <c r="B57" s="36" t="s">
        <v>248</v>
      </c>
      <c r="C57" s="37">
        <f t="shared" si="0"/>
        <v>2.9333333333333331</v>
      </c>
      <c r="D57" s="29" t="s">
        <v>36</v>
      </c>
      <c r="E57" s="29" t="s">
        <v>174</v>
      </c>
      <c r="F57" s="29"/>
      <c r="G57" s="29">
        <v>35200</v>
      </c>
      <c r="H57" s="29">
        <v>12</v>
      </c>
      <c r="I57" s="29">
        <v>19</v>
      </c>
      <c r="J57" s="29">
        <v>34400</v>
      </c>
      <c r="K57" s="29">
        <v>9.1999999999999993</v>
      </c>
      <c r="L57" s="29">
        <v>30400</v>
      </c>
      <c r="M57" s="29"/>
      <c r="N57" s="38">
        <f t="shared" si="1"/>
        <v>0</v>
      </c>
      <c r="O57" s="29"/>
      <c r="P57" s="38">
        <f t="shared" si="2"/>
        <v>0.88372093023255816</v>
      </c>
      <c r="Q57" s="38" t="str">
        <f t="shared" si="6"/>
        <v>No</v>
      </c>
      <c r="R57" s="38" t="str">
        <f t="shared" si="3"/>
        <v>No</v>
      </c>
      <c r="S57" s="39" t="str">
        <f t="shared" si="4"/>
        <v>$0.00</v>
      </c>
      <c r="T57" s="29" t="str">
        <f t="shared" si="5"/>
        <v>NO</v>
      </c>
    </row>
    <row r="58" spans="1:20" x14ac:dyDescent="0.35">
      <c r="A58" s="40">
        <v>210908665</v>
      </c>
      <c r="B58" s="36" t="s">
        <v>248</v>
      </c>
      <c r="C58" s="37">
        <f t="shared" si="0"/>
        <v>2.9333333333333331</v>
      </c>
      <c r="D58" s="41" t="s">
        <v>36</v>
      </c>
      <c r="E58" s="41" t="s">
        <v>175</v>
      </c>
      <c r="F58" s="41"/>
      <c r="G58" s="41">
        <v>35200</v>
      </c>
      <c r="H58" s="41">
        <v>12</v>
      </c>
      <c r="I58" s="41">
        <v>19</v>
      </c>
      <c r="J58" s="41">
        <v>34400</v>
      </c>
      <c r="K58" s="41">
        <v>9.1999999999999993</v>
      </c>
      <c r="L58" s="41">
        <v>30400</v>
      </c>
      <c r="M58" s="41"/>
      <c r="N58" s="38">
        <f t="shared" si="1"/>
        <v>0</v>
      </c>
      <c r="O58" s="41"/>
      <c r="P58" s="38">
        <f t="shared" si="2"/>
        <v>0.88372093023255816</v>
      </c>
      <c r="Q58" s="38" t="str">
        <f t="shared" si="6"/>
        <v>No</v>
      </c>
      <c r="R58" s="38" t="str">
        <f t="shared" si="3"/>
        <v>No</v>
      </c>
      <c r="S58" s="39" t="str">
        <f t="shared" si="4"/>
        <v>$0.00</v>
      </c>
      <c r="T58" s="29" t="str">
        <f t="shared" si="5"/>
        <v>NO</v>
      </c>
    </row>
    <row r="59" spans="1:20" x14ac:dyDescent="0.35">
      <c r="A59" s="36">
        <v>210908670</v>
      </c>
      <c r="B59" s="36" t="s">
        <v>248</v>
      </c>
      <c r="C59" s="37">
        <f t="shared" si="0"/>
        <v>2.9333333333333331</v>
      </c>
      <c r="D59" s="29" t="s">
        <v>36</v>
      </c>
      <c r="E59" s="29" t="s">
        <v>176</v>
      </c>
      <c r="F59" s="29"/>
      <c r="G59" s="29">
        <v>35200</v>
      </c>
      <c r="H59" s="29">
        <v>12</v>
      </c>
      <c r="I59" s="29">
        <v>19</v>
      </c>
      <c r="J59" s="29">
        <v>34400</v>
      </c>
      <c r="K59" s="29">
        <v>9.1999999999999993</v>
      </c>
      <c r="L59" s="29">
        <v>30400</v>
      </c>
      <c r="M59" s="29"/>
      <c r="N59" s="38">
        <f t="shared" si="1"/>
        <v>0</v>
      </c>
      <c r="O59" s="29"/>
      <c r="P59" s="38">
        <f t="shared" si="2"/>
        <v>0.88372093023255816</v>
      </c>
      <c r="Q59" s="38" t="str">
        <f t="shared" si="6"/>
        <v>No</v>
      </c>
      <c r="R59" s="38" t="str">
        <f t="shared" si="3"/>
        <v>No</v>
      </c>
      <c r="S59" s="39" t="str">
        <f t="shared" si="4"/>
        <v>$0.00</v>
      </c>
      <c r="T59" s="29" t="str">
        <f t="shared" si="5"/>
        <v>NO</v>
      </c>
    </row>
    <row r="60" spans="1:20" x14ac:dyDescent="0.35">
      <c r="A60" s="40">
        <v>211594473</v>
      </c>
      <c r="B60" s="36" t="s">
        <v>248</v>
      </c>
      <c r="C60" s="37">
        <f t="shared" si="0"/>
        <v>3</v>
      </c>
      <c r="D60" s="41" t="s">
        <v>178</v>
      </c>
      <c r="E60" s="41" t="s">
        <v>3</v>
      </c>
      <c r="F60" s="41"/>
      <c r="G60" s="41">
        <v>36000</v>
      </c>
      <c r="H60" s="41">
        <v>10</v>
      </c>
      <c r="I60" s="41">
        <v>16</v>
      </c>
      <c r="J60" s="41">
        <v>40000</v>
      </c>
      <c r="K60" s="41">
        <v>9.5</v>
      </c>
      <c r="L60" s="41">
        <v>30400</v>
      </c>
      <c r="M60" s="41">
        <v>34400</v>
      </c>
      <c r="N60" s="38">
        <f t="shared" si="1"/>
        <v>0.86</v>
      </c>
      <c r="O60" s="41">
        <v>1.97</v>
      </c>
      <c r="P60" s="38">
        <f t="shared" si="2"/>
        <v>0.76</v>
      </c>
      <c r="Q60" s="38" t="str">
        <f t="shared" si="6"/>
        <v>Path A</v>
      </c>
      <c r="R60" s="38" t="str">
        <f t="shared" si="3"/>
        <v>No</v>
      </c>
      <c r="S60" s="39">
        <f t="shared" si="4"/>
        <v>3750</v>
      </c>
      <c r="T60" s="29" t="str">
        <f t="shared" si="5"/>
        <v>YES</v>
      </c>
    </row>
    <row r="61" spans="1:20" hidden="1" x14ac:dyDescent="0.35">
      <c r="A61" s="36">
        <v>211594474</v>
      </c>
      <c r="B61" s="36" t="s">
        <v>248</v>
      </c>
      <c r="C61" s="37">
        <f t="shared" si="0"/>
        <v>4.583333333333333</v>
      </c>
      <c r="D61" s="29" t="s">
        <v>181</v>
      </c>
      <c r="E61" s="29" t="s">
        <v>180</v>
      </c>
      <c r="F61" s="29"/>
      <c r="G61" s="29">
        <v>55000</v>
      </c>
      <c r="H61" s="29">
        <v>8.8000000000000007</v>
      </c>
      <c r="I61" s="29">
        <v>15.3</v>
      </c>
      <c r="J61" s="29">
        <v>59000</v>
      </c>
      <c r="K61" s="29">
        <v>9.4</v>
      </c>
      <c r="L61" s="29">
        <v>42000</v>
      </c>
      <c r="M61" s="29">
        <v>48500</v>
      </c>
      <c r="N61" s="38">
        <f t="shared" si="1"/>
        <v>0.82203389830508478</v>
      </c>
      <c r="O61" s="29">
        <v>1.91</v>
      </c>
      <c r="P61" s="38">
        <f t="shared" si="2"/>
        <v>0.71186440677966101</v>
      </c>
      <c r="Q61" s="38" t="str">
        <f t="shared" si="6"/>
        <v>No</v>
      </c>
      <c r="R61" s="38" t="str">
        <f t="shared" si="3"/>
        <v>No</v>
      </c>
      <c r="S61" s="39">
        <f t="shared" si="4"/>
        <v>5729.1666666666661</v>
      </c>
      <c r="T61" s="29" t="str">
        <f t="shared" si="5"/>
        <v>NO</v>
      </c>
    </row>
    <row r="62" spans="1:20" x14ac:dyDescent="0.35">
      <c r="A62" s="40">
        <v>211887778</v>
      </c>
      <c r="B62" s="36" t="s">
        <v>248</v>
      </c>
      <c r="C62" s="37">
        <f t="shared" si="0"/>
        <v>1.95</v>
      </c>
      <c r="D62" s="41" t="s">
        <v>114</v>
      </c>
      <c r="E62" s="41" t="s">
        <v>159</v>
      </c>
      <c r="F62" s="41"/>
      <c r="G62" s="41">
        <v>23400</v>
      </c>
      <c r="H62" s="41">
        <v>12</v>
      </c>
      <c r="I62" s="41">
        <v>18.5</v>
      </c>
      <c r="J62" s="41">
        <v>24000</v>
      </c>
      <c r="K62" s="41">
        <v>8.5</v>
      </c>
      <c r="L62" s="41">
        <v>19200</v>
      </c>
      <c r="M62" s="41">
        <v>17600</v>
      </c>
      <c r="N62" s="38">
        <f t="shared" si="1"/>
        <v>0.73333333333333328</v>
      </c>
      <c r="O62" s="41">
        <v>2.1</v>
      </c>
      <c r="P62" s="38">
        <f t="shared" si="2"/>
        <v>0.8</v>
      </c>
      <c r="Q62" s="38" t="str">
        <f t="shared" si="6"/>
        <v>Path A</v>
      </c>
      <c r="R62" s="38" t="str">
        <f t="shared" si="3"/>
        <v>Path B</v>
      </c>
      <c r="S62" s="39">
        <f t="shared" si="4"/>
        <v>2437.5</v>
      </c>
      <c r="T62" s="29" t="str">
        <f t="shared" si="5"/>
        <v>YES</v>
      </c>
    </row>
    <row r="63" spans="1:20" x14ac:dyDescent="0.35">
      <c r="A63" s="36">
        <v>211887779</v>
      </c>
      <c r="B63" s="36" t="s">
        <v>248</v>
      </c>
      <c r="C63" s="37">
        <f t="shared" si="0"/>
        <v>2.85</v>
      </c>
      <c r="D63" s="29" t="s">
        <v>114</v>
      </c>
      <c r="E63" s="29" t="s">
        <v>160</v>
      </c>
      <c r="F63" s="29"/>
      <c r="G63" s="29">
        <v>34200</v>
      </c>
      <c r="H63" s="29">
        <v>10</v>
      </c>
      <c r="I63" s="29">
        <v>16.5</v>
      </c>
      <c r="J63" s="29">
        <v>36000</v>
      </c>
      <c r="K63" s="29">
        <v>8.5</v>
      </c>
      <c r="L63" s="29">
        <v>24000</v>
      </c>
      <c r="M63" s="29"/>
      <c r="N63" s="38">
        <f t="shared" si="1"/>
        <v>0</v>
      </c>
      <c r="O63" s="29"/>
      <c r="P63" s="38">
        <f t="shared" si="2"/>
        <v>0.66666666666666663</v>
      </c>
      <c r="Q63" s="38" t="str">
        <f t="shared" si="6"/>
        <v>No</v>
      </c>
      <c r="R63" s="38" t="str">
        <f t="shared" si="3"/>
        <v>No</v>
      </c>
      <c r="S63" s="39" t="str">
        <f t="shared" si="4"/>
        <v>$0.00</v>
      </c>
      <c r="T63" s="29" t="str">
        <f t="shared" si="5"/>
        <v>NO</v>
      </c>
    </row>
    <row r="64" spans="1:20" x14ac:dyDescent="0.35">
      <c r="A64" s="40">
        <v>211887780</v>
      </c>
      <c r="B64" s="36" t="s">
        <v>248</v>
      </c>
      <c r="C64" s="37">
        <f t="shared" si="0"/>
        <v>3</v>
      </c>
      <c r="D64" s="41" t="s">
        <v>107</v>
      </c>
      <c r="E64" s="41" t="s">
        <v>160</v>
      </c>
      <c r="F64" s="41"/>
      <c r="G64" s="41">
        <v>36000</v>
      </c>
      <c r="H64" s="41">
        <v>12</v>
      </c>
      <c r="I64" s="41">
        <v>18</v>
      </c>
      <c r="J64" s="41">
        <v>36000</v>
      </c>
      <c r="K64" s="41">
        <v>8.5</v>
      </c>
      <c r="L64" s="41">
        <v>24000</v>
      </c>
      <c r="M64" s="41">
        <v>28000</v>
      </c>
      <c r="N64" s="38">
        <f t="shared" si="1"/>
        <v>0.77777777777777779</v>
      </c>
      <c r="O64" s="41">
        <v>2.1</v>
      </c>
      <c r="P64" s="38">
        <f t="shared" si="2"/>
        <v>0.66666666666666663</v>
      </c>
      <c r="Q64" s="38" t="str">
        <f t="shared" si="6"/>
        <v>Path A</v>
      </c>
      <c r="R64" s="38" t="str">
        <f t="shared" si="3"/>
        <v>Path B</v>
      </c>
      <c r="S64" s="39">
        <f t="shared" si="4"/>
        <v>3750</v>
      </c>
      <c r="T64" s="29" t="str">
        <f t="shared" si="5"/>
        <v>YES</v>
      </c>
    </row>
    <row r="65" spans="1:20" x14ac:dyDescent="0.35">
      <c r="A65" s="36">
        <v>211887781</v>
      </c>
      <c r="B65" s="36" t="s">
        <v>248</v>
      </c>
      <c r="C65" s="37">
        <f t="shared" si="0"/>
        <v>3.75</v>
      </c>
      <c r="D65" s="29" t="s">
        <v>107</v>
      </c>
      <c r="E65" s="29" t="s">
        <v>161</v>
      </c>
      <c r="F65" s="29"/>
      <c r="G65" s="29">
        <v>45000</v>
      </c>
      <c r="H65" s="29">
        <v>11.2</v>
      </c>
      <c r="I65" s="29">
        <v>17</v>
      </c>
      <c r="J65" s="29">
        <v>47000</v>
      </c>
      <c r="K65" s="29">
        <v>8.5</v>
      </c>
      <c r="L65" s="29">
        <v>32000</v>
      </c>
      <c r="M65" s="29">
        <v>34400</v>
      </c>
      <c r="N65" s="38">
        <f t="shared" si="1"/>
        <v>0.73191489361702122</v>
      </c>
      <c r="O65" s="29">
        <v>2</v>
      </c>
      <c r="P65" s="38">
        <f t="shared" si="2"/>
        <v>0.68085106382978722</v>
      </c>
      <c r="Q65" s="38" t="str">
        <f t="shared" si="6"/>
        <v>Path A</v>
      </c>
      <c r="R65" s="38" t="str">
        <f t="shared" si="3"/>
        <v>Path B</v>
      </c>
      <c r="S65" s="39">
        <f t="shared" si="4"/>
        <v>4687.5</v>
      </c>
      <c r="T65" s="29" t="str">
        <f t="shared" si="5"/>
        <v>YES</v>
      </c>
    </row>
    <row r="66" spans="1:20" x14ac:dyDescent="0.35">
      <c r="A66" s="40">
        <v>211887782</v>
      </c>
      <c r="B66" s="36" t="s">
        <v>248</v>
      </c>
      <c r="C66" s="37">
        <f t="shared" si="0"/>
        <v>4.5</v>
      </c>
      <c r="D66" s="41" t="s">
        <v>107</v>
      </c>
      <c r="E66" s="41" t="s">
        <v>162</v>
      </c>
      <c r="F66" s="41"/>
      <c r="G66" s="41">
        <v>54000</v>
      </c>
      <c r="H66" s="41">
        <v>10</v>
      </c>
      <c r="I66" s="41">
        <v>16</v>
      </c>
      <c r="J66" s="41">
        <v>54000</v>
      </c>
      <c r="K66" s="41">
        <v>8.5</v>
      </c>
      <c r="L66" s="41">
        <v>35600</v>
      </c>
      <c r="M66" s="41">
        <v>38500</v>
      </c>
      <c r="N66" s="38">
        <f t="shared" si="1"/>
        <v>0.71296296296296291</v>
      </c>
      <c r="O66" s="41">
        <v>1.9</v>
      </c>
      <c r="P66" s="38">
        <f t="shared" si="2"/>
        <v>0.65925925925925921</v>
      </c>
      <c r="Q66" s="38" t="str">
        <f t="shared" si="6"/>
        <v>Path A</v>
      </c>
      <c r="R66" s="38" t="str">
        <f t="shared" si="3"/>
        <v>No</v>
      </c>
      <c r="S66" s="39">
        <f t="shared" si="4"/>
        <v>5625</v>
      </c>
      <c r="T66" s="29" t="str">
        <f t="shared" si="5"/>
        <v>YES</v>
      </c>
    </row>
    <row r="67" spans="1:20" x14ac:dyDescent="0.35">
      <c r="A67" s="36">
        <v>213352684</v>
      </c>
      <c r="B67" s="36" t="s">
        <v>248</v>
      </c>
      <c r="C67" s="37">
        <f t="shared" ref="C67:C130" si="7">G67/12000</f>
        <v>2</v>
      </c>
      <c r="D67" s="29" t="s">
        <v>51</v>
      </c>
      <c r="E67" s="29" t="s">
        <v>113</v>
      </c>
      <c r="F67" s="29"/>
      <c r="G67" s="29">
        <v>24000</v>
      </c>
      <c r="H67" s="29">
        <v>13</v>
      </c>
      <c r="I67" s="29">
        <v>19</v>
      </c>
      <c r="J67" s="29">
        <v>24000</v>
      </c>
      <c r="K67" s="29">
        <v>8.8000000000000007</v>
      </c>
      <c r="L67" s="29">
        <v>22400</v>
      </c>
      <c r="M67" s="29">
        <v>19600</v>
      </c>
      <c r="N67" s="38">
        <f t="shared" ref="N67:N130" si="8">M67/J67</f>
        <v>0.81666666666666665</v>
      </c>
      <c r="O67" s="29">
        <v>2.1</v>
      </c>
      <c r="P67" s="38">
        <f t="shared" ref="P67:P130" si="9">L67/J67</f>
        <v>0.93333333333333335</v>
      </c>
      <c r="Q67" s="38" t="str">
        <f t="shared" si="6"/>
        <v>Path A</v>
      </c>
      <c r="R67" s="38" t="str">
        <f t="shared" ref="R67:R130" si="10">IF(AND(I67&gt;=16,+H67&gt;=11,+K67&gt;=8,+O67&gt;=1.75,+N67&gt;=45%),"Path B","No")</f>
        <v>Path B</v>
      </c>
      <c r="S67" s="39">
        <f t="shared" ref="S67:S130" si="11">IF(AND(I67&gt;=15,+K67&gt;=8.1,+N67&gt;=0.7,+O67&gt;=1.75),C67*1250,"$0.00")</f>
        <v>2500</v>
      </c>
      <c r="T67" s="29" t="str">
        <f t="shared" ref="T67:T130" si="12">IF(AND(I67&gt;=15.2,+H67&gt;=10,+K67&gt;=8.1,+O67&gt;=1.75,(OR(AND(N67&gt;=70%,O67&gt;=58%)))),"YES","NO")</f>
        <v>YES</v>
      </c>
    </row>
    <row r="68" spans="1:20" x14ac:dyDescent="0.35">
      <c r="A68" s="40">
        <v>213352685</v>
      </c>
      <c r="B68" s="36" t="s">
        <v>248</v>
      </c>
      <c r="C68" s="37">
        <f t="shared" si="7"/>
        <v>2.85</v>
      </c>
      <c r="D68" s="41" t="s">
        <v>51</v>
      </c>
      <c r="E68" s="41" t="s">
        <v>105</v>
      </c>
      <c r="F68" s="41"/>
      <c r="G68" s="41">
        <v>34200</v>
      </c>
      <c r="H68" s="41">
        <v>11.2</v>
      </c>
      <c r="I68" s="41">
        <v>17</v>
      </c>
      <c r="J68" s="41">
        <v>36000</v>
      </c>
      <c r="K68" s="41">
        <v>8.8000000000000007</v>
      </c>
      <c r="L68" s="41">
        <v>27600</v>
      </c>
      <c r="M68" s="41">
        <v>25200</v>
      </c>
      <c r="N68" s="38">
        <f t="shared" si="8"/>
        <v>0.7</v>
      </c>
      <c r="O68" s="41">
        <v>1.9</v>
      </c>
      <c r="P68" s="38">
        <f t="shared" si="9"/>
        <v>0.76666666666666672</v>
      </c>
      <c r="Q68" s="38" t="str">
        <f t="shared" ref="Q68:Q131" si="13">IF(AND(I68&gt;=16,+H68&gt;=9.8,+K68&gt;=8.5,+O68&gt;=1.75,+N68&gt;=60%),"Path A","No")</f>
        <v>Path A</v>
      </c>
      <c r="R68" s="38" t="str">
        <f t="shared" si="10"/>
        <v>Path B</v>
      </c>
      <c r="S68" s="39">
        <f t="shared" si="11"/>
        <v>3562.5</v>
      </c>
      <c r="T68" s="29" t="str">
        <f t="shared" si="12"/>
        <v>YES</v>
      </c>
    </row>
    <row r="69" spans="1:20" x14ac:dyDescent="0.35">
      <c r="A69" s="36">
        <v>213352686</v>
      </c>
      <c r="B69" s="36" t="s">
        <v>248</v>
      </c>
      <c r="C69" s="37">
        <f t="shared" si="7"/>
        <v>2.9333333333333331</v>
      </c>
      <c r="D69" s="29" t="s">
        <v>36</v>
      </c>
      <c r="E69" s="29" t="s">
        <v>105</v>
      </c>
      <c r="F69" s="29"/>
      <c r="G69" s="29">
        <v>35200</v>
      </c>
      <c r="H69" s="29">
        <v>12</v>
      </c>
      <c r="I69" s="29">
        <v>18</v>
      </c>
      <c r="J69" s="29">
        <v>36000</v>
      </c>
      <c r="K69" s="29">
        <v>8.8000000000000007</v>
      </c>
      <c r="L69" s="29">
        <v>32000</v>
      </c>
      <c r="M69" s="29">
        <v>29200</v>
      </c>
      <c r="N69" s="38">
        <f t="shared" si="8"/>
        <v>0.81111111111111112</v>
      </c>
      <c r="O69" s="29">
        <v>2</v>
      </c>
      <c r="P69" s="38">
        <f t="shared" si="9"/>
        <v>0.88888888888888884</v>
      </c>
      <c r="Q69" s="38" t="str">
        <f t="shared" si="13"/>
        <v>Path A</v>
      </c>
      <c r="R69" s="38" t="str">
        <f t="shared" si="10"/>
        <v>Path B</v>
      </c>
      <c r="S69" s="39">
        <f t="shared" si="11"/>
        <v>3666.6666666666665</v>
      </c>
      <c r="T69" s="29" t="str">
        <f t="shared" si="12"/>
        <v>YES</v>
      </c>
    </row>
    <row r="70" spans="1:20" x14ac:dyDescent="0.35">
      <c r="A70" s="40">
        <v>213352687</v>
      </c>
      <c r="B70" s="36" t="s">
        <v>248</v>
      </c>
      <c r="C70" s="37">
        <f t="shared" si="7"/>
        <v>3.75</v>
      </c>
      <c r="D70" s="41" t="s">
        <v>36</v>
      </c>
      <c r="E70" s="41" t="s">
        <v>112</v>
      </c>
      <c r="F70" s="41"/>
      <c r="G70" s="41">
        <v>45000</v>
      </c>
      <c r="H70" s="41">
        <v>11.7</v>
      </c>
      <c r="I70" s="41">
        <v>17</v>
      </c>
      <c r="J70" s="41">
        <v>47000</v>
      </c>
      <c r="K70" s="41">
        <v>8.8000000000000007</v>
      </c>
      <c r="L70" s="41">
        <v>39000</v>
      </c>
      <c r="M70" s="41">
        <v>33200</v>
      </c>
      <c r="N70" s="38">
        <f t="shared" si="8"/>
        <v>0.70638297872340428</v>
      </c>
      <c r="O70" s="41">
        <v>2.1</v>
      </c>
      <c r="P70" s="38">
        <f t="shared" si="9"/>
        <v>0.82978723404255317</v>
      </c>
      <c r="Q70" s="38" t="str">
        <f t="shared" si="13"/>
        <v>Path A</v>
      </c>
      <c r="R70" s="38" t="str">
        <f t="shared" si="10"/>
        <v>Path B</v>
      </c>
      <c r="S70" s="39">
        <f t="shared" si="11"/>
        <v>4687.5</v>
      </c>
      <c r="T70" s="29" t="str">
        <f t="shared" si="12"/>
        <v>YES</v>
      </c>
    </row>
    <row r="71" spans="1:20" x14ac:dyDescent="0.35">
      <c r="A71" s="36">
        <v>213352688</v>
      </c>
      <c r="B71" s="36" t="s">
        <v>248</v>
      </c>
      <c r="C71" s="37">
        <f t="shared" si="7"/>
        <v>4.5</v>
      </c>
      <c r="D71" s="29" t="s">
        <v>36</v>
      </c>
      <c r="E71" s="29" t="s">
        <v>104</v>
      </c>
      <c r="F71" s="29"/>
      <c r="G71" s="29">
        <v>54000</v>
      </c>
      <c r="H71" s="29">
        <v>10</v>
      </c>
      <c r="I71" s="29">
        <v>16</v>
      </c>
      <c r="J71" s="29">
        <v>55000</v>
      </c>
      <c r="K71" s="29">
        <v>8.8000000000000007</v>
      </c>
      <c r="L71" s="29">
        <v>42000</v>
      </c>
      <c r="M71" s="29">
        <v>38500</v>
      </c>
      <c r="N71" s="38">
        <f t="shared" si="8"/>
        <v>0.7</v>
      </c>
      <c r="O71" s="29">
        <v>1.9</v>
      </c>
      <c r="P71" s="38">
        <f t="shared" si="9"/>
        <v>0.76363636363636367</v>
      </c>
      <c r="Q71" s="38" t="str">
        <f t="shared" si="13"/>
        <v>Path A</v>
      </c>
      <c r="R71" s="38" t="str">
        <f t="shared" si="10"/>
        <v>No</v>
      </c>
      <c r="S71" s="39">
        <f t="shared" si="11"/>
        <v>5625</v>
      </c>
      <c r="T71" s="29" t="str">
        <f t="shared" si="12"/>
        <v>YES</v>
      </c>
    </row>
    <row r="72" spans="1:20" x14ac:dyDescent="0.35">
      <c r="A72" s="40">
        <v>213386490</v>
      </c>
      <c r="B72" s="36" t="s">
        <v>248</v>
      </c>
      <c r="C72" s="37">
        <f t="shared" si="7"/>
        <v>2.9166666666666665</v>
      </c>
      <c r="D72" s="41" t="s">
        <v>178</v>
      </c>
      <c r="E72" s="41" t="s">
        <v>182</v>
      </c>
      <c r="F72" s="41"/>
      <c r="G72" s="41">
        <v>35000</v>
      </c>
      <c r="H72" s="41">
        <v>10</v>
      </c>
      <c r="I72" s="41">
        <v>15.2</v>
      </c>
      <c r="J72" s="41">
        <v>39000</v>
      </c>
      <c r="K72" s="41">
        <v>10</v>
      </c>
      <c r="L72" s="41">
        <v>33000</v>
      </c>
      <c r="M72" s="41">
        <v>32000</v>
      </c>
      <c r="N72" s="38">
        <f t="shared" si="8"/>
        <v>0.82051282051282048</v>
      </c>
      <c r="O72" s="41">
        <v>2</v>
      </c>
      <c r="P72" s="38">
        <f t="shared" si="9"/>
        <v>0.84615384615384615</v>
      </c>
      <c r="Q72" s="38" t="str">
        <f t="shared" si="13"/>
        <v>No</v>
      </c>
      <c r="R72" s="38" t="str">
        <f t="shared" si="10"/>
        <v>No</v>
      </c>
      <c r="S72" s="39">
        <f t="shared" si="11"/>
        <v>3645.833333333333</v>
      </c>
      <c r="T72" s="29" t="str">
        <f t="shared" si="12"/>
        <v>YES</v>
      </c>
    </row>
    <row r="73" spans="1:20" x14ac:dyDescent="0.35">
      <c r="A73" s="36">
        <v>213880755</v>
      </c>
      <c r="B73" s="36" t="s">
        <v>248</v>
      </c>
      <c r="C73" s="37">
        <f t="shared" si="7"/>
        <v>3.75</v>
      </c>
      <c r="D73" s="29" t="s">
        <v>181</v>
      </c>
      <c r="E73" s="29" t="s">
        <v>183</v>
      </c>
      <c r="F73" s="29"/>
      <c r="G73" s="29">
        <v>45000</v>
      </c>
      <c r="H73" s="29">
        <v>10</v>
      </c>
      <c r="I73" s="29">
        <v>15.2</v>
      </c>
      <c r="J73" s="29">
        <v>55000</v>
      </c>
      <c r="K73" s="29">
        <v>9.1999999999999993</v>
      </c>
      <c r="L73" s="29">
        <v>37000</v>
      </c>
      <c r="M73" s="29">
        <v>46500</v>
      </c>
      <c r="N73" s="38">
        <f t="shared" si="8"/>
        <v>0.84545454545454546</v>
      </c>
      <c r="O73" s="29">
        <v>1.8</v>
      </c>
      <c r="P73" s="38">
        <f t="shared" si="9"/>
        <v>0.67272727272727273</v>
      </c>
      <c r="Q73" s="38" t="str">
        <f t="shared" si="13"/>
        <v>No</v>
      </c>
      <c r="R73" s="38" t="str">
        <f t="shared" si="10"/>
        <v>No</v>
      </c>
      <c r="S73" s="39">
        <f t="shared" si="11"/>
        <v>4687.5</v>
      </c>
      <c r="T73" s="29" t="str">
        <f t="shared" si="12"/>
        <v>YES</v>
      </c>
    </row>
    <row r="74" spans="1:20" x14ac:dyDescent="0.35">
      <c r="A74" s="40">
        <v>213885835</v>
      </c>
      <c r="B74" s="36" t="s">
        <v>248</v>
      </c>
      <c r="C74" s="37">
        <f t="shared" si="7"/>
        <v>1.6666666666666667</v>
      </c>
      <c r="D74" s="41" t="s">
        <v>114</v>
      </c>
      <c r="E74" s="41" t="s">
        <v>184</v>
      </c>
      <c r="F74" s="41"/>
      <c r="G74" s="41">
        <v>20000</v>
      </c>
      <c r="H74" s="41">
        <v>10</v>
      </c>
      <c r="I74" s="41">
        <v>16</v>
      </c>
      <c r="J74" s="41">
        <v>23800</v>
      </c>
      <c r="K74" s="41">
        <v>8.5</v>
      </c>
      <c r="L74" s="41">
        <v>19000</v>
      </c>
      <c r="M74" s="41">
        <v>21200</v>
      </c>
      <c r="N74" s="38">
        <f t="shared" si="8"/>
        <v>0.89075630252100846</v>
      </c>
      <c r="O74" s="41">
        <v>2.82</v>
      </c>
      <c r="P74" s="38">
        <f t="shared" si="9"/>
        <v>0.79831932773109249</v>
      </c>
      <c r="Q74" s="38" t="str">
        <f t="shared" si="13"/>
        <v>Path A</v>
      </c>
      <c r="R74" s="38" t="str">
        <f t="shared" si="10"/>
        <v>No</v>
      </c>
      <c r="S74" s="39">
        <f t="shared" si="11"/>
        <v>2083.3333333333335</v>
      </c>
      <c r="T74" s="29" t="str">
        <f t="shared" si="12"/>
        <v>YES</v>
      </c>
    </row>
    <row r="75" spans="1:20" x14ac:dyDescent="0.35">
      <c r="A75" s="36">
        <v>213885836</v>
      </c>
      <c r="B75" s="36" t="s">
        <v>248</v>
      </c>
      <c r="C75" s="37">
        <f t="shared" si="7"/>
        <v>1.7166666666666666</v>
      </c>
      <c r="D75" s="29" t="s">
        <v>51</v>
      </c>
      <c r="E75" s="29" t="s">
        <v>184</v>
      </c>
      <c r="F75" s="29"/>
      <c r="G75" s="29">
        <v>20600</v>
      </c>
      <c r="H75" s="29">
        <v>12.2</v>
      </c>
      <c r="I75" s="29">
        <v>18</v>
      </c>
      <c r="J75" s="29">
        <v>23800</v>
      </c>
      <c r="K75" s="29">
        <v>9.1</v>
      </c>
      <c r="L75" s="29">
        <v>22200</v>
      </c>
      <c r="M75" s="29">
        <v>26800</v>
      </c>
      <c r="N75" s="38">
        <f t="shared" si="8"/>
        <v>1.1260504201680672</v>
      </c>
      <c r="O75" s="29">
        <v>2.65</v>
      </c>
      <c r="P75" s="38">
        <f t="shared" si="9"/>
        <v>0.9327731092436975</v>
      </c>
      <c r="Q75" s="38" t="str">
        <f t="shared" si="13"/>
        <v>Path A</v>
      </c>
      <c r="R75" s="38" t="str">
        <f t="shared" si="10"/>
        <v>Path B</v>
      </c>
      <c r="S75" s="39">
        <f t="shared" si="11"/>
        <v>2145.833333333333</v>
      </c>
      <c r="T75" s="29" t="str">
        <f t="shared" si="12"/>
        <v>YES</v>
      </c>
    </row>
    <row r="76" spans="1:20" x14ac:dyDescent="0.35">
      <c r="A76" s="40">
        <v>213885837</v>
      </c>
      <c r="B76" s="36" t="s">
        <v>248</v>
      </c>
      <c r="C76" s="37">
        <f t="shared" si="7"/>
        <v>3.375</v>
      </c>
      <c r="D76" s="41" t="s">
        <v>107</v>
      </c>
      <c r="E76" s="41" t="s">
        <v>185</v>
      </c>
      <c r="F76" s="41"/>
      <c r="G76" s="41">
        <v>40500</v>
      </c>
      <c r="H76" s="41">
        <v>10</v>
      </c>
      <c r="I76" s="41">
        <v>15.5</v>
      </c>
      <c r="J76" s="41">
        <v>46000</v>
      </c>
      <c r="K76" s="41">
        <v>7.9</v>
      </c>
      <c r="L76" s="41">
        <v>22200</v>
      </c>
      <c r="M76" s="41">
        <v>26800</v>
      </c>
      <c r="N76" s="38">
        <f t="shared" si="8"/>
        <v>0.58260869565217388</v>
      </c>
      <c r="O76" s="41">
        <v>2.65</v>
      </c>
      <c r="P76" s="38">
        <f t="shared" si="9"/>
        <v>0.4826086956521739</v>
      </c>
      <c r="Q76" s="38" t="str">
        <f t="shared" si="13"/>
        <v>No</v>
      </c>
      <c r="R76" s="38" t="str">
        <f t="shared" si="10"/>
        <v>No</v>
      </c>
      <c r="S76" s="39" t="str">
        <f t="shared" si="11"/>
        <v>$0.00</v>
      </c>
      <c r="T76" s="29" t="str">
        <f t="shared" si="12"/>
        <v>NO</v>
      </c>
    </row>
    <row r="77" spans="1:20" x14ac:dyDescent="0.35">
      <c r="A77" s="36">
        <v>213885838</v>
      </c>
      <c r="B77" s="36" t="s">
        <v>248</v>
      </c>
      <c r="C77" s="37">
        <f t="shared" si="7"/>
        <v>3.3333333333333335</v>
      </c>
      <c r="D77" s="29" t="s">
        <v>36</v>
      </c>
      <c r="E77" s="29" t="s">
        <v>185</v>
      </c>
      <c r="F77" s="29"/>
      <c r="G77" s="29">
        <v>40000</v>
      </c>
      <c r="H77" s="29">
        <v>11.2</v>
      </c>
      <c r="I77" s="29">
        <v>17.600000000000001</v>
      </c>
      <c r="J77" s="29">
        <v>46000</v>
      </c>
      <c r="K77" s="29">
        <v>8.3000000000000007</v>
      </c>
      <c r="L77" s="29">
        <v>38500</v>
      </c>
      <c r="M77" s="29">
        <v>44000</v>
      </c>
      <c r="N77" s="38">
        <f t="shared" si="8"/>
        <v>0.95652173913043481</v>
      </c>
      <c r="O77" s="29">
        <v>2.39</v>
      </c>
      <c r="P77" s="38">
        <f t="shared" si="9"/>
        <v>0.83695652173913049</v>
      </c>
      <c r="Q77" s="38" t="str">
        <f t="shared" si="13"/>
        <v>No</v>
      </c>
      <c r="R77" s="38" t="str">
        <f t="shared" si="10"/>
        <v>Path B</v>
      </c>
      <c r="S77" s="39">
        <f t="shared" si="11"/>
        <v>4166.666666666667</v>
      </c>
      <c r="T77" s="29" t="str">
        <f t="shared" si="12"/>
        <v>YES</v>
      </c>
    </row>
    <row r="78" spans="1:20" x14ac:dyDescent="0.35">
      <c r="A78" s="40">
        <v>213885839</v>
      </c>
      <c r="B78" s="36" t="s">
        <v>248</v>
      </c>
      <c r="C78" s="37">
        <f t="shared" si="7"/>
        <v>3.2916666666666665</v>
      </c>
      <c r="D78" s="41" t="s">
        <v>107</v>
      </c>
      <c r="E78" s="41" t="s">
        <v>186</v>
      </c>
      <c r="F78" s="41"/>
      <c r="G78" s="41">
        <v>39500</v>
      </c>
      <c r="H78" s="41">
        <v>10</v>
      </c>
      <c r="I78" s="41">
        <v>15.5</v>
      </c>
      <c r="J78" s="41">
        <v>46000</v>
      </c>
      <c r="K78" s="41">
        <v>7.6</v>
      </c>
      <c r="L78" s="41">
        <v>31600</v>
      </c>
      <c r="M78" s="41">
        <v>32200</v>
      </c>
      <c r="N78" s="38">
        <f t="shared" si="8"/>
        <v>0.7</v>
      </c>
      <c r="O78" s="41">
        <v>2.38</v>
      </c>
      <c r="P78" s="38">
        <f t="shared" si="9"/>
        <v>0.68695652173913047</v>
      </c>
      <c r="Q78" s="38" t="str">
        <f t="shared" si="13"/>
        <v>No</v>
      </c>
      <c r="R78" s="38" t="str">
        <f t="shared" si="10"/>
        <v>No</v>
      </c>
      <c r="S78" s="39" t="str">
        <f t="shared" si="11"/>
        <v>$0.00</v>
      </c>
      <c r="T78" s="29" t="str">
        <f t="shared" si="12"/>
        <v>NO</v>
      </c>
    </row>
    <row r="79" spans="1:20" x14ac:dyDescent="0.35">
      <c r="A79" s="36">
        <v>213885840</v>
      </c>
      <c r="B79" s="36" t="s">
        <v>248</v>
      </c>
      <c r="C79" s="37">
        <f t="shared" si="7"/>
        <v>3.25</v>
      </c>
      <c r="D79" s="29" t="s">
        <v>36</v>
      </c>
      <c r="E79" s="29" t="s">
        <v>186</v>
      </c>
      <c r="F79" s="29"/>
      <c r="G79" s="29">
        <v>39000</v>
      </c>
      <c r="H79" s="29">
        <v>11</v>
      </c>
      <c r="I79" s="29">
        <v>17.3</v>
      </c>
      <c r="J79" s="29">
        <v>45500</v>
      </c>
      <c r="K79" s="29">
        <v>8</v>
      </c>
      <c r="L79" s="29">
        <v>38500</v>
      </c>
      <c r="M79" s="29">
        <v>44500</v>
      </c>
      <c r="N79" s="38">
        <f t="shared" si="8"/>
        <v>0.97802197802197799</v>
      </c>
      <c r="O79" s="29">
        <v>2.33</v>
      </c>
      <c r="P79" s="38">
        <f t="shared" si="9"/>
        <v>0.84615384615384615</v>
      </c>
      <c r="Q79" s="38" t="str">
        <f t="shared" si="13"/>
        <v>No</v>
      </c>
      <c r="R79" s="38" t="str">
        <f t="shared" si="10"/>
        <v>Path B</v>
      </c>
      <c r="S79" s="39" t="str">
        <f t="shared" si="11"/>
        <v>$0.00</v>
      </c>
      <c r="T79" s="29" t="str">
        <f t="shared" si="12"/>
        <v>NO</v>
      </c>
    </row>
    <row r="80" spans="1:20" x14ac:dyDescent="0.35">
      <c r="A80" s="40">
        <v>213885841</v>
      </c>
      <c r="B80" s="36" t="s">
        <v>248</v>
      </c>
      <c r="C80" s="37">
        <f t="shared" si="7"/>
        <v>4.166666666666667</v>
      </c>
      <c r="D80" s="41" t="s">
        <v>107</v>
      </c>
      <c r="E80" s="41" t="s">
        <v>187</v>
      </c>
      <c r="F80" s="41"/>
      <c r="G80" s="41">
        <v>50000</v>
      </c>
      <c r="H80" s="41">
        <v>9.8000000000000007</v>
      </c>
      <c r="I80" s="41">
        <v>15.3</v>
      </c>
      <c r="J80" s="41">
        <v>53500</v>
      </c>
      <c r="K80" s="41">
        <v>8.1999999999999993</v>
      </c>
      <c r="L80" s="41">
        <v>35400</v>
      </c>
      <c r="M80" s="41">
        <v>35200</v>
      </c>
      <c r="N80" s="38">
        <f t="shared" si="8"/>
        <v>0.65794392523364487</v>
      </c>
      <c r="O80" s="41">
        <v>2.4300000000000002</v>
      </c>
      <c r="P80" s="38">
        <f t="shared" si="9"/>
        <v>0.66168224299065426</v>
      </c>
      <c r="Q80" s="38" t="str">
        <f t="shared" si="13"/>
        <v>No</v>
      </c>
      <c r="R80" s="38" t="str">
        <f t="shared" si="10"/>
        <v>No</v>
      </c>
      <c r="S80" s="39" t="str">
        <f t="shared" si="11"/>
        <v>$0.00</v>
      </c>
      <c r="T80" s="29" t="str">
        <f t="shared" si="12"/>
        <v>NO</v>
      </c>
    </row>
    <row r="81" spans="1:20" x14ac:dyDescent="0.35">
      <c r="A81" s="36">
        <v>213885842</v>
      </c>
      <c r="B81" s="36" t="s">
        <v>248</v>
      </c>
      <c r="C81" s="37">
        <f t="shared" si="7"/>
        <v>4.166666666666667</v>
      </c>
      <c r="D81" s="29" t="s">
        <v>36</v>
      </c>
      <c r="E81" s="29" t="s">
        <v>187</v>
      </c>
      <c r="F81" s="29"/>
      <c r="G81" s="29">
        <v>50000</v>
      </c>
      <c r="H81" s="29">
        <v>9.8000000000000007</v>
      </c>
      <c r="I81" s="29">
        <v>16.899999999999999</v>
      </c>
      <c r="J81" s="29">
        <v>54500</v>
      </c>
      <c r="K81" s="29">
        <v>8.6999999999999993</v>
      </c>
      <c r="L81" s="29">
        <v>42000</v>
      </c>
      <c r="M81" s="29">
        <v>46000</v>
      </c>
      <c r="N81" s="38">
        <f t="shared" si="8"/>
        <v>0.84403669724770647</v>
      </c>
      <c r="O81" s="29">
        <v>2.34</v>
      </c>
      <c r="P81" s="38">
        <f t="shared" si="9"/>
        <v>0.77064220183486243</v>
      </c>
      <c r="Q81" s="38" t="str">
        <f t="shared" si="13"/>
        <v>Path A</v>
      </c>
      <c r="R81" s="38" t="str">
        <f t="shared" si="10"/>
        <v>No</v>
      </c>
      <c r="S81" s="39">
        <f t="shared" si="11"/>
        <v>5208.3333333333339</v>
      </c>
      <c r="T81" s="29" t="str">
        <f t="shared" si="12"/>
        <v>NO</v>
      </c>
    </row>
    <row r="82" spans="1:20" hidden="1" x14ac:dyDescent="0.35">
      <c r="A82" s="40">
        <v>213885843</v>
      </c>
      <c r="B82" s="36" t="s">
        <v>248</v>
      </c>
      <c r="C82" s="37">
        <f t="shared" si="7"/>
        <v>4.125</v>
      </c>
      <c r="D82" s="41" t="s">
        <v>107</v>
      </c>
      <c r="E82" s="41" t="s">
        <v>188</v>
      </c>
      <c r="F82" s="41"/>
      <c r="G82" s="41">
        <v>49500</v>
      </c>
      <c r="H82" s="41">
        <v>9.6999999999999993</v>
      </c>
      <c r="I82" s="41">
        <v>15.3</v>
      </c>
      <c r="J82" s="41">
        <v>53500</v>
      </c>
      <c r="K82" s="41">
        <v>8</v>
      </c>
      <c r="L82" s="41">
        <v>35400</v>
      </c>
      <c r="M82" s="41">
        <v>35200</v>
      </c>
      <c r="N82" s="38">
        <f t="shared" si="8"/>
        <v>0.65794392523364487</v>
      </c>
      <c r="O82" s="41">
        <v>2.34</v>
      </c>
      <c r="P82" s="38">
        <f t="shared" si="9"/>
        <v>0.66168224299065426</v>
      </c>
      <c r="Q82" s="38" t="str">
        <f t="shared" si="13"/>
        <v>No</v>
      </c>
      <c r="R82" s="38" t="str">
        <f t="shared" si="10"/>
        <v>No</v>
      </c>
      <c r="S82" s="39" t="str">
        <f t="shared" si="11"/>
        <v>$0.00</v>
      </c>
      <c r="T82" s="29" t="str">
        <f t="shared" si="12"/>
        <v>NO</v>
      </c>
    </row>
    <row r="83" spans="1:20" hidden="1" x14ac:dyDescent="0.35">
      <c r="A83" s="36">
        <v>213885844</v>
      </c>
      <c r="B83" s="36" t="s">
        <v>248</v>
      </c>
      <c r="C83" s="37">
        <f t="shared" si="7"/>
        <v>4.125</v>
      </c>
      <c r="D83" s="29" t="s">
        <v>36</v>
      </c>
      <c r="E83" s="29" t="s">
        <v>188</v>
      </c>
      <c r="F83" s="29"/>
      <c r="G83" s="29">
        <v>49500</v>
      </c>
      <c r="H83" s="29">
        <v>9.6999999999999993</v>
      </c>
      <c r="I83" s="29">
        <v>16.8</v>
      </c>
      <c r="J83" s="29">
        <v>54000</v>
      </c>
      <c r="K83" s="29">
        <v>8.4</v>
      </c>
      <c r="L83" s="29">
        <v>41500</v>
      </c>
      <c r="M83" s="29">
        <v>45500</v>
      </c>
      <c r="N83" s="38">
        <f t="shared" si="8"/>
        <v>0.84259259259259256</v>
      </c>
      <c r="O83" s="29">
        <v>2.2599999999999998</v>
      </c>
      <c r="P83" s="38">
        <f t="shared" si="9"/>
        <v>0.76851851851851849</v>
      </c>
      <c r="Q83" s="38" t="str">
        <f t="shared" si="13"/>
        <v>No</v>
      </c>
      <c r="R83" s="38" t="str">
        <f t="shared" si="10"/>
        <v>No</v>
      </c>
      <c r="S83" s="39">
        <f t="shared" si="11"/>
        <v>5156.25</v>
      </c>
      <c r="T83" s="29" t="str">
        <f t="shared" si="12"/>
        <v>NO</v>
      </c>
    </row>
    <row r="84" spans="1:20" x14ac:dyDescent="0.35">
      <c r="A84" s="40">
        <v>213885845</v>
      </c>
      <c r="B84" s="36" t="s">
        <v>248</v>
      </c>
      <c r="C84" s="37">
        <f t="shared" si="7"/>
        <v>4.208333333333333</v>
      </c>
      <c r="D84" s="41" t="s">
        <v>107</v>
      </c>
      <c r="E84" s="41" t="s">
        <v>189</v>
      </c>
      <c r="F84" s="41"/>
      <c r="G84" s="41">
        <v>50500</v>
      </c>
      <c r="H84" s="41">
        <v>9.8000000000000007</v>
      </c>
      <c r="I84" s="41">
        <v>15.4</v>
      </c>
      <c r="J84" s="41">
        <v>53500</v>
      </c>
      <c r="K84" s="41">
        <v>8.1</v>
      </c>
      <c r="L84" s="41">
        <v>35400</v>
      </c>
      <c r="M84" s="41">
        <v>35200</v>
      </c>
      <c r="N84" s="38">
        <f t="shared" si="8"/>
        <v>0.65794392523364487</v>
      </c>
      <c r="O84" s="41">
        <v>2.36</v>
      </c>
      <c r="P84" s="38">
        <f t="shared" si="9"/>
        <v>0.66168224299065426</v>
      </c>
      <c r="Q84" s="38" t="str">
        <f t="shared" si="13"/>
        <v>No</v>
      </c>
      <c r="R84" s="38" t="str">
        <f t="shared" si="10"/>
        <v>No</v>
      </c>
      <c r="S84" s="39" t="str">
        <f t="shared" si="11"/>
        <v>$0.00</v>
      </c>
      <c r="T84" s="29" t="str">
        <f t="shared" si="12"/>
        <v>NO</v>
      </c>
    </row>
    <row r="85" spans="1:20" x14ac:dyDescent="0.35">
      <c r="A85" s="36">
        <v>213885846</v>
      </c>
      <c r="B85" s="36" t="s">
        <v>248</v>
      </c>
      <c r="C85" s="37">
        <f t="shared" si="7"/>
        <v>4.166666666666667</v>
      </c>
      <c r="D85" s="29" t="s">
        <v>36</v>
      </c>
      <c r="E85" s="29" t="s">
        <v>189</v>
      </c>
      <c r="F85" s="29"/>
      <c r="G85" s="29">
        <v>50000</v>
      </c>
      <c r="H85" s="29">
        <v>9.8000000000000007</v>
      </c>
      <c r="I85" s="29">
        <v>16.899999999999999</v>
      </c>
      <c r="J85" s="29">
        <v>54500</v>
      </c>
      <c r="K85" s="29">
        <v>8.5</v>
      </c>
      <c r="L85" s="29">
        <v>42000</v>
      </c>
      <c r="M85" s="29">
        <v>46000</v>
      </c>
      <c r="N85" s="38">
        <f t="shared" si="8"/>
        <v>0.84403669724770647</v>
      </c>
      <c r="O85" s="29">
        <v>2.2799999999999998</v>
      </c>
      <c r="P85" s="38">
        <f t="shared" si="9"/>
        <v>0.77064220183486243</v>
      </c>
      <c r="Q85" s="38" t="str">
        <f t="shared" si="13"/>
        <v>Path A</v>
      </c>
      <c r="R85" s="38" t="str">
        <f t="shared" si="10"/>
        <v>No</v>
      </c>
      <c r="S85" s="39">
        <f t="shared" si="11"/>
        <v>5208.3333333333339</v>
      </c>
      <c r="T85" s="29" t="str">
        <f t="shared" si="12"/>
        <v>NO</v>
      </c>
    </row>
    <row r="86" spans="1:20" x14ac:dyDescent="0.35">
      <c r="A86" s="40">
        <v>213885847</v>
      </c>
      <c r="B86" s="36" t="s">
        <v>248</v>
      </c>
      <c r="C86" s="37">
        <f t="shared" si="7"/>
        <v>4.25</v>
      </c>
      <c r="D86" s="41" t="s">
        <v>107</v>
      </c>
      <c r="E86" s="41" t="s">
        <v>190</v>
      </c>
      <c r="F86" s="41"/>
      <c r="G86" s="41">
        <v>51000</v>
      </c>
      <c r="H86" s="41">
        <v>9.9</v>
      </c>
      <c r="I86" s="41">
        <v>15.5</v>
      </c>
      <c r="J86" s="41">
        <v>54000</v>
      </c>
      <c r="K86" s="41">
        <v>8.3000000000000007</v>
      </c>
      <c r="L86" s="41">
        <v>35600</v>
      </c>
      <c r="M86" s="41">
        <v>35200</v>
      </c>
      <c r="N86" s="38">
        <f t="shared" si="8"/>
        <v>0.6518518518518519</v>
      </c>
      <c r="O86" s="41">
        <v>2.4300000000000002</v>
      </c>
      <c r="P86" s="38">
        <f t="shared" si="9"/>
        <v>0.65925925925925921</v>
      </c>
      <c r="Q86" s="38" t="str">
        <f t="shared" si="13"/>
        <v>No</v>
      </c>
      <c r="R86" s="38" t="str">
        <f t="shared" si="10"/>
        <v>No</v>
      </c>
      <c r="S86" s="39" t="str">
        <f t="shared" si="11"/>
        <v>$0.00</v>
      </c>
      <c r="T86" s="29" t="str">
        <f t="shared" si="12"/>
        <v>NO</v>
      </c>
    </row>
    <row r="87" spans="1:20" x14ac:dyDescent="0.35">
      <c r="A87" s="36">
        <v>213885848</v>
      </c>
      <c r="B87" s="36" t="s">
        <v>248</v>
      </c>
      <c r="C87" s="37">
        <f t="shared" si="7"/>
        <v>4.25</v>
      </c>
      <c r="D87" s="29" t="s">
        <v>36</v>
      </c>
      <c r="E87" s="29" t="s">
        <v>190</v>
      </c>
      <c r="F87" s="29"/>
      <c r="G87" s="29">
        <v>51000</v>
      </c>
      <c r="H87" s="29">
        <v>9.9</v>
      </c>
      <c r="I87" s="29">
        <v>17</v>
      </c>
      <c r="J87" s="29">
        <v>55000</v>
      </c>
      <c r="K87" s="29">
        <v>8.8000000000000007</v>
      </c>
      <c r="L87" s="29">
        <v>42000</v>
      </c>
      <c r="M87" s="29">
        <v>46000</v>
      </c>
      <c r="N87" s="38">
        <f t="shared" si="8"/>
        <v>0.83636363636363631</v>
      </c>
      <c r="O87" s="29">
        <v>2.36</v>
      </c>
      <c r="P87" s="38">
        <f t="shared" si="9"/>
        <v>0.76363636363636367</v>
      </c>
      <c r="Q87" s="38" t="str">
        <f t="shared" si="13"/>
        <v>Path A</v>
      </c>
      <c r="R87" s="38" t="str">
        <f t="shared" si="10"/>
        <v>No</v>
      </c>
      <c r="S87" s="39">
        <f t="shared" si="11"/>
        <v>5312.5</v>
      </c>
      <c r="T87" s="29" t="str">
        <f t="shared" si="12"/>
        <v>NO</v>
      </c>
    </row>
    <row r="88" spans="1:20" x14ac:dyDescent="0.35">
      <c r="A88" s="40">
        <v>214303508</v>
      </c>
      <c r="B88" s="36" t="s">
        <v>248</v>
      </c>
      <c r="C88" s="37">
        <f t="shared" si="7"/>
        <v>2</v>
      </c>
      <c r="D88" s="41" t="s">
        <v>44</v>
      </c>
      <c r="E88" s="41" t="s">
        <v>159</v>
      </c>
      <c r="F88" s="41"/>
      <c r="G88" s="41">
        <v>24000</v>
      </c>
      <c r="H88" s="41">
        <v>13</v>
      </c>
      <c r="I88" s="41">
        <v>20.5</v>
      </c>
      <c r="J88" s="41">
        <v>24000</v>
      </c>
      <c r="K88" s="41">
        <v>9.5</v>
      </c>
      <c r="L88" s="41">
        <v>22400</v>
      </c>
      <c r="M88" s="41">
        <v>19600</v>
      </c>
      <c r="N88" s="38">
        <f t="shared" si="8"/>
        <v>0.81666666666666665</v>
      </c>
      <c r="O88" s="41">
        <v>2.1</v>
      </c>
      <c r="P88" s="38">
        <f t="shared" si="9"/>
        <v>0.93333333333333335</v>
      </c>
      <c r="Q88" s="38" t="str">
        <f t="shared" si="13"/>
        <v>Path A</v>
      </c>
      <c r="R88" s="38" t="str">
        <f t="shared" si="10"/>
        <v>Path B</v>
      </c>
      <c r="S88" s="39">
        <f t="shared" si="11"/>
        <v>2500</v>
      </c>
      <c r="T88" s="29" t="str">
        <f t="shared" si="12"/>
        <v>YES</v>
      </c>
    </row>
    <row r="89" spans="1:20" x14ac:dyDescent="0.35">
      <c r="A89" s="36">
        <v>214303509</v>
      </c>
      <c r="B89" s="36" t="s">
        <v>248</v>
      </c>
      <c r="C89" s="37">
        <f t="shared" si="7"/>
        <v>2.85</v>
      </c>
      <c r="D89" s="29" t="s">
        <v>44</v>
      </c>
      <c r="E89" s="29" t="s">
        <v>160</v>
      </c>
      <c r="F89" s="29"/>
      <c r="G89" s="29">
        <v>34200</v>
      </c>
      <c r="H89" s="29">
        <v>12</v>
      </c>
      <c r="I89" s="29">
        <v>19.5</v>
      </c>
      <c r="J89" s="29">
        <v>36000</v>
      </c>
      <c r="K89" s="29">
        <v>9.5</v>
      </c>
      <c r="L89" s="29">
        <v>28000</v>
      </c>
      <c r="M89" s="29">
        <v>25200</v>
      </c>
      <c r="N89" s="38">
        <f t="shared" si="8"/>
        <v>0.7</v>
      </c>
      <c r="O89" s="29">
        <v>2</v>
      </c>
      <c r="P89" s="38">
        <f t="shared" si="9"/>
        <v>0.77777777777777779</v>
      </c>
      <c r="Q89" s="38" t="str">
        <f t="shared" si="13"/>
        <v>Path A</v>
      </c>
      <c r="R89" s="38" t="str">
        <f t="shared" si="10"/>
        <v>Path B</v>
      </c>
      <c r="S89" s="39">
        <f t="shared" si="11"/>
        <v>3562.5</v>
      </c>
      <c r="T89" s="29" t="str">
        <f t="shared" si="12"/>
        <v>YES</v>
      </c>
    </row>
    <row r="90" spans="1:20" x14ac:dyDescent="0.35">
      <c r="A90" s="40">
        <v>214303510</v>
      </c>
      <c r="B90" s="36" t="s">
        <v>248</v>
      </c>
      <c r="C90" s="37">
        <f t="shared" si="7"/>
        <v>3.9166666666666665</v>
      </c>
      <c r="D90" s="41" t="s">
        <v>31</v>
      </c>
      <c r="E90" s="41" t="s">
        <v>161</v>
      </c>
      <c r="F90" s="41"/>
      <c r="G90" s="41">
        <v>47000</v>
      </c>
      <c r="H90" s="41">
        <v>12.5</v>
      </c>
      <c r="I90" s="41">
        <v>19</v>
      </c>
      <c r="J90" s="41">
        <v>48000</v>
      </c>
      <c r="K90" s="41">
        <v>9.5</v>
      </c>
      <c r="L90" s="41">
        <v>40000</v>
      </c>
      <c r="M90" s="41">
        <v>34400</v>
      </c>
      <c r="N90" s="38">
        <f t="shared" si="8"/>
        <v>0.71666666666666667</v>
      </c>
      <c r="O90" s="41">
        <v>2.1</v>
      </c>
      <c r="P90" s="38">
        <f t="shared" si="9"/>
        <v>0.83333333333333337</v>
      </c>
      <c r="Q90" s="38" t="str">
        <f t="shared" si="13"/>
        <v>Path A</v>
      </c>
      <c r="R90" s="38" t="str">
        <f t="shared" si="10"/>
        <v>Path B</v>
      </c>
      <c r="S90" s="39">
        <f t="shared" si="11"/>
        <v>4895.833333333333</v>
      </c>
      <c r="T90" s="29" t="str">
        <f t="shared" si="12"/>
        <v>YES</v>
      </c>
    </row>
    <row r="91" spans="1:20" x14ac:dyDescent="0.35">
      <c r="A91" s="36">
        <v>214303511</v>
      </c>
      <c r="B91" s="36" t="s">
        <v>248</v>
      </c>
      <c r="C91" s="37">
        <f t="shared" si="7"/>
        <v>4.5</v>
      </c>
      <c r="D91" s="29" t="s">
        <v>31</v>
      </c>
      <c r="E91" s="29" t="s">
        <v>162</v>
      </c>
      <c r="F91" s="29"/>
      <c r="G91" s="29">
        <v>54000</v>
      </c>
      <c r="H91" s="29">
        <v>11.7</v>
      </c>
      <c r="I91" s="29">
        <v>18.5</v>
      </c>
      <c r="J91" s="29">
        <v>55000</v>
      </c>
      <c r="K91" s="29">
        <v>9.5</v>
      </c>
      <c r="L91" s="29">
        <v>43500</v>
      </c>
      <c r="M91" s="29">
        <v>38500</v>
      </c>
      <c r="N91" s="38">
        <f t="shared" si="8"/>
        <v>0.7</v>
      </c>
      <c r="O91" s="29">
        <v>1.9</v>
      </c>
      <c r="P91" s="38">
        <f t="shared" si="9"/>
        <v>0.79090909090909089</v>
      </c>
      <c r="Q91" s="38" t="str">
        <f t="shared" si="13"/>
        <v>Path A</v>
      </c>
      <c r="R91" s="38" t="str">
        <f t="shared" si="10"/>
        <v>Path B</v>
      </c>
      <c r="S91" s="39">
        <f t="shared" si="11"/>
        <v>5625</v>
      </c>
      <c r="T91" s="29" t="str">
        <f t="shared" si="12"/>
        <v>YES</v>
      </c>
    </row>
    <row r="92" spans="1:20" x14ac:dyDescent="0.35">
      <c r="A92" s="40">
        <v>214303512</v>
      </c>
      <c r="B92" s="36" t="s">
        <v>248</v>
      </c>
      <c r="C92" s="37">
        <f t="shared" si="7"/>
        <v>1.9</v>
      </c>
      <c r="D92" s="41" t="s">
        <v>44</v>
      </c>
      <c r="E92" s="41" t="s">
        <v>91</v>
      </c>
      <c r="F92" s="41"/>
      <c r="G92" s="41">
        <v>22800</v>
      </c>
      <c r="H92" s="41">
        <v>11.7</v>
      </c>
      <c r="I92" s="41">
        <v>15.2</v>
      </c>
      <c r="J92" s="41">
        <v>23000</v>
      </c>
      <c r="K92" s="41">
        <v>8.6</v>
      </c>
      <c r="L92" s="41">
        <v>21000</v>
      </c>
      <c r="M92" s="41">
        <v>18600</v>
      </c>
      <c r="N92" s="38">
        <f t="shared" si="8"/>
        <v>0.80869565217391304</v>
      </c>
      <c r="O92" s="41">
        <v>1.9</v>
      </c>
      <c r="P92" s="38">
        <f t="shared" si="9"/>
        <v>0.91304347826086951</v>
      </c>
      <c r="Q92" s="38" t="str">
        <f t="shared" si="13"/>
        <v>No</v>
      </c>
      <c r="R92" s="38" t="str">
        <f t="shared" si="10"/>
        <v>No</v>
      </c>
      <c r="S92" s="39">
        <f t="shared" si="11"/>
        <v>2375</v>
      </c>
      <c r="T92" s="29" t="str">
        <f t="shared" si="12"/>
        <v>YES</v>
      </c>
    </row>
    <row r="93" spans="1:20" x14ac:dyDescent="0.35">
      <c r="A93" s="36">
        <v>214303513</v>
      </c>
      <c r="B93" s="36" t="s">
        <v>248</v>
      </c>
      <c r="C93" s="37">
        <f t="shared" si="7"/>
        <v>1.9333333333333333</v>
      </c>
      <c r="D93" s="29" t="s">
        <v>44</v>
      </c>
      <c r="E93" s="29" t="s">
        <v>90</v>
      </c>
      <c r="F93" s="29"/>
      <c r="G93" s="29">
        <v>23200</v>
      </c>
      <c r="H93" s="29">
        <v>11.7</v>
      </c>
      <c r="I93" s="29">
        <v>15.2</v>
      </c>
      <c r="J93" s="29">
        <v>23000</v>
      </c>
      <c r="K93" s="29">
        <v>8.8000000000000007</v>
      </c>
      <c r="L93" s="29">
        <v>21000</v>
      </c>
      <c r="M93" s="29">
        <v>18600</v>
      </c>
      <c r="N93" s="38">
        <f t="shared" si="8"/>
        <v>0.80869565217391304</v>
      </c>
      <c r="O93" s="29">
        <v>1.9</v>
      </c>
      <c r="P93" s="38">
        <f t="shared" si="9"/>
        <v>0.91304347826086951</v>
      </c>
      <c r="Q93" s="38" t="str">
        <f t="shared" si="13"/>
        <v>No</v>
      </c>
      <c r="R93" s="38" t="str">
        <f t="shared" si="10"/>
        <v>No</v>
      </c>
      <c r="S93" s="39">
        <f t="shared" si="11"/>
        <v>2416.6666666666665</v>
      </c>
      <c r="T93" s="29" t="str">
        <f t="shared" si="12"/>
        <v>YES</v>
      </c>
    </row>
    <row r="94" spans="1:20" x14ac:dyDescent="0.35">
      <c r="A94" s="40">
        <v>214303514</v>
      </c>
      <c r="B94" s="36" t="s">
        <v>248</v>
      </c>
      <c r="C94" s="37">
        <f t="shared" si="7"/>
        <v>2.5833333333333335</v>
      </c>
      <c r="D94" s="41" t="s">
        <v>44</v>
      </c>
      <c r="E94" s="41" t="s">
        <v>89</v>
      </c>
      <c r="F94" s="41"/>
      <c r="G94" s="41">
        <v>31000</v>
      </c>
      <c r="H94" s="41">
        <v>10.8</v>
      </c>
      <c r="I94" s="41">
        <v>15.2</v>
      </c>
      <c r="J94" s="41">
        <v>33600</v>
      </c>
      <c r="K94" s="41">
        <v>8.8000000000000007</v>
      </c>
      <c r="L94" s="41">
        <v>25600</v>
      </c>
      <c r="M94" s="41">
        <v>23600</v>
      </c>
      <c r="N94" s="38">
        <f t="shared" si="8"/>
        <v>0.70238095238095233</v>
      </c>
      <c r="O94" s="41">
        <v>1.9</v>
      </c>
      <c r="P94" s="38">
        <f t="shared" si="9"/>
        <v>0.76190476190476186</v>
      </c>
      <c r="Q94" s="38" t="str">
        <f t="shared" si="13"/>
        <v>No</v>
      </c>
      <c r="R94" s="38" t="str">
        <f t="shared" si="10"/>
        <v>No</v>
      </c>
      <c r="S94" s="39">
        <f t="shared" si="11"/>
        <v>3229.166666666667</v>
      </c>
      <c r="T94" s="29" t="str">
        <f t="shared" si="12"/>
        <v>YES</v>
      </c>
    </row>
    <row r="95" spans="1:20" x14ac:dyDescent="0.35">
      <c r="A95" s="36">
        <v>214303515</v>
      </c>
      <c r="B95" s="36" t="s">
        <v>248</v>
      </c>
      <c r="C95" s="37">
        <f t="shared" si="7"/>
        <v>3.5</v>
      </c>
      <c r="D95" s="29" t="s">
        <v>31</v>
      </c>
      <c r="E95" s="29" t="s">
        <v>88</v>
      </c>
      <c r="F95" s="29"/>
      <c r="G95" s="29">
        <v>42000</v>
      </c>
      <c r="H95" s="29">
        <v>11.7</v>
      </c>
      <c r="I95" s="29">
        <v>15.2</v>
      </c>
      <c r="J95" s="29">
        <v>43000</v>
      </c>
      <c r="K95" s="29">
        <v>8.6</v>
      </c>
      <c r="L95" s="29">
        <v>37000</v>
      </c>
      <c r="M95" s="29">
        <v>32400</v>
      </c>
      <c r="N95" s="38">
        <f t="shared" si="8"/>
        <v>0.75348837209302322</v>
      </c>
      <c r="O95" s="29">
        <v>1.9</v>
      </c>
      <c r="P95" s="38">
        <f t="shared" si="9"/>
        <v>0.86046511627906974</v>
      </c>
      <c r="Q95" s="38" t="str">
        <f t="shared" si="13"/>
        <v>No</v>
      </c>
      <c r="R95" s="38" t="str">
        <f t="shared" si="10"/>
        <v>No</v>
      </c>
      <c r="S95" s="39">
        <f t="shared" si="11"/>
        <v>4375</v>
      </c>
      <c r="T95" s="29" t="str">
        <f t="shared" si="12"/>
        <v>YES</v>
      </c>
    </row>
    <row r="96" spans="1:20" x14ac:dyDescent="0.35">
      <c r="A96" s="40">
        <v>214303516</v>
      </c>
      <c r="B96" s="36" t="s">
        <v>248</v>
      </c>
      <c r="C96" s="37">
        <f t="shared" si="7"/>
        <v>4.333333333333333</v>
      </c>
      <c r="D96" s="41" t="s">
        <v>31</v>
      </c>
      <c r="E96" s="41" t="s">
        <v>87</v>
      </c>
      <c r="F96" s="41"/>
      <c r="G96" s="41">
        <v>52000</v>
      </c>
      <c r="H96" s="41">
        <v>10.8</v>
      </c>
      <c r="I96" s="41">
        <v>15.2</v>
      </c>
      <c r="J96" s="41">
        <v>53000</v>
      </c>
      <c r="K96" s="41">
        <v>8.6</v>
      </c>
      <c r="L96" s="41">
        <v>42000</v>
      </c>
      <c r="M96" s="41">
        <v>37200</v>
      </c>
      <c r="N96" s="38">
        <f t="shared" si="8"/>
        <v>0.70188679245283014</v>
      </c>
      <c r="O96" s="41">
        <v>1.9</v>
      </c>
      <c r="P96" s="38">
        <f t="shared" si="9"/>
        <v>0.79245283018867929</v>
      </c>
      <c r="Q96" s="38" t="str">
        <f t="shared" si="13"/>
        <v>No</v>
      </c>
      <c r="R96" s="38" t="str">
        <f t="shared" si="10"/>
        <v>No</v>
      </c>
      <c r="S96" s="39">
        <f t="shared" si="11"/>
        <v>5416.6666666666661</v>
      </c>
      <c r="T96" s="29" t="str">
        <f t="shared" si="12"/>
        <v>YES</v>
      </c>
    </row>
    <row r="97" spans="1:20" x14ac:dyDescent="0.35">
      <c r="A97" s="36">
        <v>214303517</v>
      </c>
      <c r="B97" s="36" t="s">
        <v>248</v>
      </c>
      <c r="C97" s="37">
        <f t="shared" si="7"/>
        <v>4.333333333333333</v>
      </c>
      <c r="D97" s="29" t="s">
        <v>31</v>
      </c>
      <c r="E97" s="29" t="s">
        <v>86</v>
      </c>
      <c r="F97" s="29"/>
      <c r="G97" s="29">
        <v>52000</v>
      </c>
      <c r="H97" s="29">
        <v>10.8</v>
      </c>
      <c r="I97" s="29">
        <v>15.2</v>
      </c>
      <c r="J97" s="29">
        <v>53000</v>
      </c>
      <c r="K97" s="29">
        <v>8.6</v>
      </c>
      <c r="L97" s="29">
        <v>42000</v>
      </c>
      <c r="M97" s="29">
        <v>37200</v>
      </c>
      <c r="N97" s="38">
        <f t="shared" si="8"/>
        <v>0.70188679245283014</v>
      </c>
      <c r="O97" s="29">
        <v>1.9</v>
      </c>
      <c r="P97" s="38">
        <f t="shared" si="9"/>
        <v>0.79245283018867929</v>
      </c>
      <c r="Q97" s="38" t="str">
        <f t="shared" si="13"/>
        <v>No</v>
      </c>
      <c r="R97" s="38" t="str">
        <f t="shared" si="10"/>
        <v>No</v>
      </c>
      <c r="S97" s="39">
        <f t="shared" si="11"/>
        <v>5416.6666666666661</v>
      </c>
      <c r="T97" s="29" t="str">
        <f t="shared" si="12"/>
        <v>YES</v>
      </c>
    </row>
    <row r="98" spans="1:20" x14ac:dyDescent="0.35">
      <c r="A98" s="40">
        <v>214303518</v>
      </c>
      <c r="B98" s="36" t="s">
        <v>248</v>
      </c>
      <c r="C98" s="37">
        <f t="shared" si="7"/>
        <v>1.9833333333333334</v>
      </c>
      <c r="D98" s="41" t="s">
        <v>44</v>
      </c>
      <c r="E98" s="41" t="s">
        <v>27</v>
      </c>
      <c r="F98" s="41" t="s">
        <v>85</v>
      </c>
      <c r="G98" s="41">
        <v>23800</v>
      </c>
      <c r="H98" s="41">
        <v>12</v>
      </c>
      <c r="I98" s="41">
        <v>18.5</v>
      </c>
      <c r="J98" s="41">
        <v>24000</v>
      </c>
      <c r="K98" s="41">
        <v>9</v>
      </c>
      <c r="L98" s="41">
        <v>22400</v>
      </c>
      <c r="M98" s="41">
        <v>19200</v>
      </c>
      <c r="N98" s="38">
        <f t="shared" si="8"/>
        <v>0.8</v>
      </c>
      <c r="O98" s="41">
        <v>2</v>
      </c>
      <c r="P98" s="38">
        <f t="shared" si="9"/>
        <v>0.93333333333333335</v>
      </c>
      <c r="Q98" s="38" t="str">
        <f t="shared" si="13"/>
        <v>Path A</v>
      </c>
      <c r="R98" s="38" t="str">
        <f t="shared" si="10"/>
        <v>Path B</v>
      </c>
      <c r="S98" s="39">
        <f t="shared" si="11"/>
        <v>2479.1666666666665</v>
      </c>
      <c r="T98" s="29" t="str">
        <f t="shared" si="12"/>
        <v>YES</v>
      </c>
    </row>
    <row r="99" spans="1:20" x14ac:dyDescent="0.35">
      <c r="A99" s="36">
        <v>214303519</v>
      </c>
      <c r="B99" s="36" t="s">
        <v>248</v>
      </c>
      <c r="C99" s="37">
        <f t="shared" si="7"/>
        <v>2</v>
      </c>
      <c r="D99" s="29" t="s">
        <v>44</v>
      </c>
      <c r="E99" s="29" t="s">
        <v>26</v>
      </c>
      <c r="F99" s="29" t="s">
        <v>85</v>
      </c>
      <c r="G99" s="29">
        <v>24000</v>
      </c>
      <c r="H99" s="29">
        <v>12</v>
      </c>
      <c r="I99" s="29">
        <v>18.5</v>
      </c>
      <c r="J99" s="29">
        <v>24000</v>
      </c>
      <c r="K99" s="29">
        <v>9</v>
      </c>
      <c r="L99" s="29">
        <v>23600</v>
      </c>
      <c r="M99" s="29">
        <v>19400</v>
      </c>
      <c r="N99" s="38">
        <f t="shared" si="8"/>
        <v>0.80833333333333335</v>
      </c>
      <c r="O99" s="29">
        <v>2.1</v>
      </c>
      <c r="P99" s="38">
        <f t="shared" si="9"/>
        <v>0.98333333333333328</v>
      </c>
      <c r="Q99" s="38" t="str">
        <f t="shared" si="13"/>
        <v>Path A</v>
      </c>
      <c r="R99" s="38" t="str">
        <f t="shared" si="10"/>
        <v>Path B</v>
      </c>
      <c r="S99" s="39">
        <f t="shared" si="11"/>
        <v>2500</v>
      </c>
      <c r="T99" s="29" t="str">
        <f t="shared" si="12"/>
        <v>YES</v>
      </c>
    </row>
    <row r="100" spans="1:20" x14ac:dyDescent="0.35">
      <c r="A100" s="40">
        <v>214303520</v>
      </c>
      <c r="B100" s="36" t="s">
        <v>248</v>
      </c>
      <c r="C100" s="37">
        <f t="shared" si="7"/>
        <v>1.9833333333333334</v>
      </c>
      <c r="D100" s="41" t="s">
        <v>44</v>
      </c>
      <c r="E100" s="41" t="s">
        <v>27</v>
      </c>
      <c r="F100" s="41" t="s">
        <v>84</v>
      </c>
      <c r="G100" s="41">
        <v>23800</v>
      </c>
      <c r="H100" s="41">
        <v>12</v>
      </c>
      <c r="I100" s="41">
        <v>18.5</v>
      </c>
      <c r="J100" s="41">
        <v>24000</v>
      </c>
      <c r="K100" s="41">
        <v>9</v>
      </c>
      <c r="L100" s="41">
        <v>22400</v>
      </c>
      <c r="M100" s="41">
        <v>19200</v>
      </c>
      <c r="N100" s="38">
        <f t="shared" si="8"/>
        <v>0.8</v>
      </c>
      <c r="O100" s="41">
        <v>2</v>
      </c>
      <c r="P100" s="38">
        <f t="shared" si="9"/>
        <v>0.93333333333333335</v>
      </c>
      <c r="Q100" s="38" t="str">
        <f t="shared" si="13"/>
        <v>Path A</v>
      </c>
      <c r="R100" s="38" t="str">
        <f t="shared" si="10"/>
        <v>Path B</v>
      </c>
      <c r="S100" s="39">
        <f t="shared" si="11"/>
        <v>2479.1666666666665</v>
      </c>
      <c r="T100" s="29" t="str">
        <f t="shared" si="12"/>
        <v>YES</v>
      </c>
    </row>
    <row r="101" spans="1:20" x14ac:dyDescent="0.35">
      <c r="A101" s="36">
        <v>214303521</v>
      </c>
      <c r="B101" s="36" t="s">
        <v>248</v>
      </c>
      <c r="C101" s="37">
        <f t="shared" si="7"/>
        <v>2</v>
      </c>
      <c r="D101" s="29" t="s">
        <v>44</v>
      </c>
      <c r="E101" s="29" t="s">
        <v>26</v>
      </c>
      <c r="F101" s="29" t="s">
        <v>84</v>
      </c>
      <c r="G101" s="29">
        <v>24000</v>
      </c>
      <c r="H101" s="29">
        <v>12</v>
      </c>
      <c r="I101" s="29">
        <v>18.5</v>
      </c>
      <c r="J101" s="29">
        <v>24000</v>
      </c>
      <c r="K101" s="29">
        <v>9</v>
      </c>
      <c r="L101" s="29">
        <v>23600</v>
      </c>
      <c r="M101" s="29">
        <v>19400</v>
      </c>
      <c r="N101" s="38">
        <f t="shared" si="8"/>
        <v>0.80833333333333335</v>
      </c>
      <c r="O101" s="29">
        <v>2.1</v>
      </c>
      <c r="P101" s="38">
        <f t="shared" si="9"/>
        <v>0.98333333333333328</v>
      </c>
      <c r="Q101" s="38" t="str">
        <f t="shared" si="13"/>
        <v>Path A</v>
      </c>
      <c r="R101" s="38" t="str">
        <f t="shared" si="10"/>
        <v>Path B</v>
      </c>
      <c r="S101" s="39">
        <f t="shared" si="11"/>
        <v>2500</v>
      </c>
      <c r="T101" s="29" t="str">
        <f t="shared" si="12"/>
        <v>YES</v>
      </c>
    </row>
    <row r="102" spans="1:20" x14ac:dyDescent="0.35">
      <c r="A102" s="40">
        <v>214303522</v>
      </c>
      <c r="B102" s="36" t="s">
        <v>248</v>
      </c>
      <c r="C102" s="37">
        <f t="shared" si="7"/>
        <v>2.75</v>
      </c>
      <c r="D102" s="41" t="s">
        <v>44</v>
      </c>
      <c r="E102" s="41" t="s">
        <v>24</v>
      </c>
      <c r="F102" s="41" t="s">
        <v>85</v>
      </c>
      <c r="G102" s="41">
        <v>33000</v>
      </c>
      <c r="H102" s="41">
        <v>11</v>
      </c>
      <c r="I102" s="41">
        <v>18</v>
      </c>
      <c r="J102" s="41">
        <v>34600</v>
      </c>
      <c r="K102" s="41">
        <v>9</v>
      </c>
      <c r="L102" s="41">
        <v>27600</v>
      </c>
      <c r="M102" s="41">
        <v>24400</v>
      </c>
      <c r="N102" s="38">
        <f t="shared" si="8"/>
        <v>0.7052023121387283</v>
      </c>
      <c r="O102" s="41">
        <v>1.95</v>
      </c>
      <c r="P102" s="38">
        <f t="shared" si="9"/>
        <v>0.79768786127167635</v>
      </c>
      <c r="Q102" s="38" t="str">
        <f t="shared" si="13"/>
        <v>Path A</v>
      </c>
      <c r="R102" s="38" t="str">
        <f t="shared" si="10"/>
        <v>Path B</v>
      </c>
      <c r="S102" s="39">
        <f t="shared" si="11"/>
        <v>3437.5</v>
      </c>
      <c r="T102" s="29" t="str">
        <f t="shared" si="12"/>
        <v>YES</v>
      </c>
    </row>
    <row r="103" spans="1:20" x14ac:dyDescent="0.35">
      <c r="A103" s="36">
        <v>214303523</v>
      </c>
      <c r="B103" s="36" t="s">
        <v>248</v>
      </c>
      <c r="C103" s="37">
        <f t="shared" si="7"/>
        <v>2.75</v>
      </c>
      <c r="D103" s="29" t="s">
        <v>44</v>
      </c>
      <c r="E103" s="29" t="s">
        <v>24</v>
      </c>
      <c r="F103" s="29" t="s">
        <v>84</v>
      </c>
      <c r="G103" s="29">
        <v>33000</v>
      </c>
      <c r="H103" s="29">
        <v>11</v>
      </c>
      <c r="I103" s="29">
        <v>18</v>
      </c>
      <c r="J103" s="29">
        <v>34600</v>
      </c>
      <c r="K103" s="29">
        <v>9</v>
      </c>
      <c r="L103" s="29">
        <v>27600</v>
      </c>
      <c r="M103" s="29">
        <v>24400</v>
      </c>
      <c r="N103" s="38">
        <f t="shared" si="8"/>
        <v>0.7052023121387283</v>
      </c>
      <c r="O103" s="29">
        <v>1.95</v>
      </c>
      <c r="P103" s="38">
        <f t="shared" si="9"/>
        <v>0.79768786127167635</v>
      </c>
      <c r="Q103" s="38" t="str">
        <f t="shared" si="13"/>
        <v>Path A</v>
      </c>
      <c r="R103" s="38" t="str">
        <f t="shared" si="10"/>
        <v>Path B</v>
      </c>
      <c r="S103" s="39">
        <f t="shared" si="11"/>
        <v>3437.5</v>
      </c>
      <c r="T103" s="29" t="str">
        <f t="shared" si="12"/>
        <v>YES</v>
      </c>
    </row>
    <row r="104" spans="1:20" x14ac:dyDescent="0.35">
      <c r="A104" s="40">
        <v>214303524</v>
      </c>
      <c r="B104" s="36" t="s">
        <v>248</v>
      </c>
      <c r="C104" s="37">
        <f t="shared" si="7"/>
        <v>2.75</v>
      </c>
      <c r="D104" s="41" t="s">
        <v>44</v>
      </c>
      <c r="E104" s="41" t="s">
        <v>22</v>
      </c>
      <c r="F104" s="41" t="s">
        <v>82</v>
      </c>
      <c r="G104" s="41">
        <v>33000</v>
      </c>
      <c r="H104" s="41">
        <v>11.7</v>
      </c>
      <c r="I104" s="41">
        <v>17.5</v>
      </c>
      <c r="J104" s="41">
        <v>34600</v>
      </c>
      <c r="K104" s="41">
        <v>8.8000000000000007</v>
      </c>
      <c r="L104" s="41">
        <v>26600</v>
      </c>
      <c r="M104" s="41">
        <v>24400</v>
      </c>
      <c r="N104" s="38">
        <f t="shared" si="8"/>
        <v>0.7052023121387283</v>
      </c>
      <c r="O104" s="41">
        <v>1.95</v>
      </c>
      <c r="P104" s="38">
        <f t="shared" si="9"/>
        <v>0.76878612716763006</v>
      </c>
      <c r="Q104" s="38" t="str">
        <f t="shared" si="13"/>
        <v>Path A</v>
      </c>
      <c r="R104" s="38" t="str">
        <f t="shared" si="10"/>
        <v>Path B</v>
      </c>
      <c r="S104" s="39">
        <f t="shared" si="11"/>
        <v>3437.5</v>
      </c>
      <c r="T104" s="29" t="str">
        <f t="shared" si="12"/>
        <v>YES</v>
      </c>
    </row>
    <row r="105" spans="1:20" x14ac:dyDescent="0.35">
      <c r="A105" s="36">
        <v>214303525</v>
      </c>
      <c r="B105" s="36" t="s">
        <v>248</v>
      </c>
      <c r="C105" s="37">
        <f t="shared" si="7"/>
        <v>2.75</v>
      </c>
      <c r="D105" s="29" t="s">
        <v>44</v>
      </c>
      <c r="E105" s="29" t="s">
        <v>22</v>
      </c>
      <c r="F105" s="29" t="s">
        <v>83</v>
      </c>
      <c r="G105" s="29">
        <v>33000</v>
      </c>
      <c r="H105" s="29">
        <v>11.7</v>
      </c>
      <c r="I105" s="29">
        <v>18.5</v>
      </c>
      <c r="J105" s="29">
        <v>34600</v>
      </c>
      <c r="K105" s="29">
        <v>9</v>
      </c>
      <c r="L105" s="29">
        <v>26600</v>
      </c>
      <c r="M105" s="29">
        <v>24400</v>
      </c>
      <c r="N105" s="38">
        <f t="shared" si="8"/>
        <v>0.7052023121387283</v>
      </c>
      <c r="O105" s="29">
        <v>1.95</v>
      </c>
      <c r="P105" s="38">
        <f t="shared" si="9"/>
        <v>0.76878612716763006</v>
      </c>
      <c r="Q105" s="38" t="str">
        <f t="shared" si="13"/>
        <v>Path A</v>
      </c>
      <c r="R105" s="38" t="str">
        <f t="shared" si="10"/>
        <v>Path B</v>
      </c>
      <c r="S105" s="39">
        <f t="shared" si="11"/>
        <v>3437.5</v>
      </c>
      <c r="T105" s="29" t="str">
        <f t="shared" si="12"/>
        <v>YES</v>
      </c>
    </row>
    <row r="106" spans="1:20" x14ac:dyDescent="0.35">
      <c r="A106" s="40">
        <v>214303526</v>
      </c>
      <c r="B106" s="36" t="s">
        <v>248</v>
      </c>
      <c r="C106" s="37">
        <f t="shared" si="7"/>
        <v>2.75</v>
      </c>
      <c r="D106" s="41" t="s">
        <v>31</v>
      </c>
      <c r="E106" s="41" t="s">
        <v>24</v>
      </c>
      <c r="F106" s="41" t="s">
        <v>85</v>
      </c>
      <c r="G106" s="41">
        <v>33000</v>
      </c>
      <c r="H106" s="41">
        <v>12</v>
      </c>
      <c r="I106" s="41">
        <v>18</v>
      </c>
      <c r="J106" s="41">
        <v>35000</v>
      </c>
      <c r="K106" s="41">
        <v>9</v>
      </c>
      <c r="L106" s="41">
        <v>30000</v>
      </c>
      <c r="M106" s="41">
        <v>28000</v>
      </c>
      <c r="N106" s="38">
        <f t="shared" si="8"/>
        <v>0.8</v>
      </c>
      <c r="O106" s="41">
        <v>1.95</v>
      </c>
      <c r="P106" s="38">
        <f t="shared" si="9"/>
        <v>0.8571428571428571</v>
      </c>
      <c r="Q106" s="38" t="str">
        <f t="shared" si="13"/>
        <v>Path A</v>
      </c>
      <c r="R106" s="38" t="str">
        <f t="shared" si="10"/>
        <v>Path B</v>
      </c>
      <c r="S106" s="39">
        <f t="shared" si="11"/>
        <v>3437.5</v>
      </c>
      <c r="T106" s="29" t="str">
        <f t="shared" si="12"/>
        <v>YES</v>
      </c>
    </row>
    <row r="107" spans="1:20" x14ac:dyDescent="0.35">
      <c r="A107" s="36">
        <v>214303527</v>
      </c>
      <c r="B107" s="36" t="s">
        <v>248</v>
      </c>
      <c r="C107" s="37">
        <f t="shared" si="7"/>
        <v>2.75</v>
      </c>
      <c r="D107" s="29" t="s">
        <v>31</v>
      </c>
      <c r="E107" s="29" t="s">
        <v>24</v>
      </c>
      <c r="F107" s="29" t="s">
        <v>84</v>
      </c>
      <c r="G107" s="29">
        <v>33000</v>
      </c>
      <c r="H107" s="29">
        <v>12</v>
      </c>
      <c r="I107" s="29">
        <v>18</v>
      </c>
      <c r="J107" s="29">
        <v>35000</v>
      </c>
      <c r="K107" s="29">
        <v>9</v>
      </c>
      <c r="L107" s="29">
        <v>30000</v>
      </c>
      <c r="M107" s="29">
        <v>28000</v>
      </c>
      <c r="N107" s="38">
        <f t="shared" si="8"/>
        <v>0.8</v>
      </c>
      <c r="O107" s="29">
        <v>1.95</v>
      </c>
      <c r="P107" s="38">
        <f t="shared" si="9"/>
        <v>0.8571428571428571</v>
      </c>
      <c r="Q107" s="38" t="str">
        <f t="shared" si="13"/>
        <v>Path A</v>
      </c>
      <c r="R107" s="38" t="str">
        <f t="shared" si="10"/>
        <v>Path B</v>
      </c>
      <c r="S107" s="39">
        <f t="shared" si="11"/>
        <v>3437.5</v>
      </c>
      <c r="T107" s="29" t="str">
        <f t="shared" si="12"/>
        <v>YES</v>
      </c>
    </row>
    <row r="108" spans="1:20" x14ac:dyDescent="0.35">
      <c r="A108" s="40">
        <v>214303528</v>
      </c>
      <c r="B108" s="36" t="s">
        <v>248</v>
      </c>
      <c r="C108" s="37">
        <f t="shared" si="7"/>
        <v>3.75</v>
      </c>
      <c r="D108" s="41" t="s">
        <v>31</v>
      </c>
      <c r="E108" s="41" t="s">
        <v>22</v>
      </c>
      <c r="F108" s="41" t="s">
        <v>82</v>
      </c>
      <c r="G108" s="41">
        <v>45000</v>
      </c>
      <c r="H108" s="41">
        <v>11.7</v>
      </c>
      <c r="I108" s="41">
        <v>18</v>
      </c>
      <c r="J108" s="41">
        <v>46000</v>
      </c>
      <c r="K108" s="41">
        <v>8.8000000000000007</v>
      </c>
      <c r="L108" s="41">
        <v>38000</v>
      </c>
      <c r="M108" s="41">
        <v>32400</v>
      </c>
      <c r="N108" s="38">
        <f t="shared" si="8"/>
        <v>0.70434782608695656</v>
      </c>
      <c r="O108" s="41">
        <v>1.95</v>
      </c>
      <c r="P108" s="38">
        <f t="shared" si="9"/>
        <v>0.82608695652173914</v>
      </c>
      <c r="Q108" s="38" t="str">
        <f t="shared" si="13"/>
        <v>Path A</v>
      </c>
      <c r="R108" s="38" t="str">
        <f t="shared" si="10"/>
        <v>Path B</v>
      </c>
      <c r="S108" s="39">
        <f t="shared" si="11"/>
        <v>4687.5</v>
      </c>
      <c r="T108" s="29" t="str">
        <f t="shared" si="12"/>
        <v>YES</v>
      </c>
    </row>
    <row r="109" spans="1:20" x14ac:dyDescent="0.35">
      <c r="A109" s="36">
        <v>214303529</v>
      </c>
      <c r="B109" s="36" t="s">
        <v>248</v>
      </c>
      <c r="C109" s="37">
        <f t="shared" si="7"/>
        <v>3.5833333333333335</v>
      </c>
      <c r="D109" s="29" t="s">
        <v>31</v>
      </c>
      <c r="E109" s="29" t="s">
        <v>22</v>
      </c>
      <c r="F109" s="29" t="s">
        <v>83</v>
      </c>
      <c r="G109" s="29">
        <v>43000</v>
      </c>
      <c r="H109" s="29">
        <v>11.7</v>
      </c>
      <c r="I109" s="29">
        <v>17.5</v>
      </c>
      <c r="J109" s="29">
        <v>45000</v>
      </c>
      <c r="K109" s="29">
        <v>8.8000000000000007</v>
      </c>
      <c r="L109" s="29">
        <v>37000</v>
      </c>
      <c r="M109" s="29">
        <v>32400</v>
      </c>
      <c r="N109" s="38">
        <f t="shared" si="8"/>
        <v>0.72</v>
      </c>
      <c r="O109" s="29">
        <v>1.95</v>
      </c>
      <c r="P109" s="38">
        <f t="shared" si="9"/>
        <v>0.82222222222222219</v>
      </c>
      <c r="Q109" s="38" t="str">
        <f t="shared" si="13"/>
        <v>Path A</v>
      </c>
      <c r="R109" s="38" t="str">
        <f t="shared" si="10"/>
        <v>Path B</v>
      </c>
      <c r="S109" s="39">
        <f t="shared" si="11"/>
        <v>4479.166666666667</v>
      </c>
      <c r="T109" s="29" t="str">
        <f t="shared" si="12"/>
        <v>YES</v>
      </c>
    </row>
    <row r="110" spans="1:20" x14ac:dyDescent="0.35">
      <c r="A110" s="40">
        <v>214303530</v>
      </c>
      <c r="B110" s="36" t="s">
        <v>248</v>
      </c>
      <c r="C110" s="37">
        <f t="shared" si="7"/>
        <v>4.333333333333333</v>
      </c>
      <c r="D110" s="41" t="s">
        <v>31</v>
      </c>
      <c r="E110" s="41" t="s">
        <v>20</v>
      </c>
      <c r="F110" s="41" t="s">
        <v>82</v>
      </c>
      <c r="G110" s="41">
        <v>52000</v>
      </c>
      <c r="H110" s="41">
        <v>11.4</v>
      </c>
      <c r="I110" s="41">
        <v>18</v>
      </c>
      <c r="J110" s="41">
        <v>54000</v>
      </c>
      <c r="K110" s="41">
        <v>8.6999999999999993</v>
      </c>
      <c r="L110" s="41">
        <v>41000</v>
      </c>
      <c r="M110" s="41">
        <v>37800</v>
      </c>
      <c r="N110" s="38">
        <f t="shared" si="8"/>
        <v>0.7</v>
      </c>
      <c r="O110" s="41">
        <v>1.9</v>
      </c>
      <c r="P110" s="38">
        <f t="shared" si="9"/>
        <v>0.7592592592592593</v>
      </c>
      <c r="Q110" s="38" t="str">
        <f t="shared" si="13"/>
        <v>Path A</v>
      </c>
      <c r="R110" s="38" t="str">
        <f t="shared" si="10"/>
        <v>Path B</v>
      </c>
      <c r="S110" s="39">
        <f t="shared" si="11"/>
        <v>5416.6666666666661</v>
      </c>
      <c r="T110" s="29" t="str">
        <f t="shared" si="12"/>
        <v>YES</v>
      </c>
    </row>
    <row r="111" spans="1:20" x14ac:dyDescent="0.35">
      <c r="A111" s="36">
        <v>214303531</v>
      </c>
      <c r="B111" s="36" t="s">
        <v>248</v>
      </c>
      <c r="C111" s="37">
        <f t="shared" si="7"/>
        <v>4.333333333333333</v>
      </c>
      <c r="D111" s="29" t="s">
        <v>31</v>
      </c>
      <c r="E111" s="29" t="s">
        <v>18</v>
      </c>
      <c r="F111" s="29" t="s">
        <v>81</v>
      </c>
      <c r="G111" s="29">
        <v>52000</v>
      </c>
      <c r="H111" s="29">
        <v>11.7</v>
      </c>
      <c r="I111" s="29">
        <v>18</v>
      </c>
      <c r="J111" s="29">
        <v>54000</v>
      </c>
      <c r="K111" s="29">
        <v>8.6999999999999993</v>
      </c>
      <c r="L111" s="29">
        <v>41000</v>
      </c>
      <c r="M111" s="29">
        <v>37800</v>
      </c>
      <c r="N111" s="38">
        <f t="shared" si="8"/>
        <v>0.7</v>
      </c>
      <c r="O111" s="29">
        <v>1.9</v>
      </c>
      <c r="P111" s="38">
        <f t="shared" si="9"/>
        <v>0.7592592592592593</v>
      </c>
      <c r="Q111" s="38" t="str">
        <f t="shared" si="13"/>
        <v>Path A</v>
      </c>
      <c r="R111" s="38" t="str">
        <f t="shared" si="10"/>
        <v>Path B</v>
      </c>
      <c r="S111" s="39">
        <f t="shared" si="11"/>
        <v>5416.6666666666661</v>
      </c>
      <c r="T111" s="29" t="str">
        <f t="shared" si="12"/>
        <v>YES</v>
      </c>
    </row>
    <row r="112" spans="1:20" x14ac:dyDescent="0.35">
      <c r="A112" s="40">
        <v>214303532</v>
      </c>
      <c r="B112" s="36" t="s">
        <v>248</v>
      </c>
      <c r="C112" s="37">
        <f t="shared" si="7"/>
        <v>4.333333333333333</v>
      </c>
      <c r="D112" s="41" t="s">
        <v>31</v>
      </c>
      <c r="E112" s="41" t="s">
        <v>18</v>
      </c>
      <c r="F112" s="41" t="s">
        <v>80</v>
      </c>
      <c r="G112" s="41">
        <v>52000</v>
      </c>
      <c r="H112" s="41">
        <v>11.7</v>
      </c>
      <c r="I112" s="41">
        <v>18</v>
      </c>
      <c r="J112" s="41">
        <v>54000</v>
      </c>
      <c r="K112" s="41">
        <v>8.6999999999999993</v>
      </c>
      <c r="L112" s="41">
        <v>41000</v>
      </c>
      <c r="M112" s="41">
        <v>37800</v>
      </c>
      <c r="N112" s="38">
        <f t="shared" si="8"/>
        <v>0.7</v>
      </c>
      <c r="O112" s="41">
        <v>1.9</v>
      </c>
      <c r="P112" s="38">
        <f t="shared" si="9"/>
        <v>0.7592592592592593</v>
      </c>
      <c r="Q112" s="38" t="str">
        <f t="shared" si="13"/>
        <v>Path A</v>
      </c>
      <c r="R112" s="38" t="str">
        <f t="shared" si="10"/>
        <v>Path B</v>
      </c>
      <c r="S112" s="39">
        <f t="shared" si="11"/>
        <v>5416.6666666666661</v>
      </c>
      <c r="T112" s="29" t="str">
        <f t="shared" si="12"/>
        <v>YES</v>
      </c>
    </row>
    <row r="113" spans="1:20" x14ac:dyDescent="0.35">
      <c r="A113" s="36">
        <v>214303533</v>
      </c>
      <c r="B113" s="36" t="s">
        <v>248</v>
      </c>
      <c r="C113" s="37">
        <f t="shared" si="7"/>
        <v>2.9333333333333331</v>
      </c>
      <c r="D113" s="29" t="s">
        <v>31</v>
      </c>
      <c r="E113" s="29" t="s">
        <v>160</v>
      </c>
      <c r="F113" s="29"/>
      <c r="G113" s="29">
        <v>35200</v>
      </c>
      <c r="H113" s="29">
        <v>12.5</v>
      </c>
      <c r="I113" s="29">
        <v>19.5</v>
      </c>
      <c r="J113" s="29">
        <v>36000</v>
      </c>
      <c r="K113" s="29">
        <v>9.5</v>
      </c>
      <c r="L113" s="29">
        <v>32000</v>
      </c>
      <c r="M113" s="29">
        <v>29200</v>
      </c>
      <c r="N113" s="38">
        <f t="shared" si="8"/>
        <v>0.81111111111111112</v>
      </c>
      <c r="O113" s="29">
        <v>1.9</v>
      </c>
      <c r="P113" s="38">
        <f t="shared" si="9"/>
        <v>0.88888888888888884</v>
      </c>
      <c r="Q113" s="38" t="str">
        <f t="shared" si="13"/>
        <v>Path A</v>
      </c>
      <c r="R113" s="38" t="str">
        <f t="shared" si="10"/>
        <v>Path B</v>
      </c>
      <c r="S113" s="39">
        <f t="shared" si="11"/>
        <v>3666.6666666666665</v>
      </c>
      <c r="T113" s="29" t="str">
        <f t="shared" si="12"/>
        <v>YES</v>
      </c>
    </row>
    <row r="114" spans="1:20" x14ac:dyDescent="0.35">
      <c r="A114" s="40">
        <v>214333173</v>
      </c>
      <c r="B114" s="36" t="s">
        <v>248</v>
      </c>
      <c r="C114" s="37">
        <f t="shared" si="7"/>
        <v>1.9</v>
      </c>
      <c r="D114" s="41" t="s">
        <v>51</v>
      </c>
      <c r="E114" s="41" t="s">
        <v>90</v>
      </c>
      <c r="F114" s="41"/>
      <c r="G114" s="41">
        <v>22800</v>
      </c>
      <c r="H114" s="41">
        <v>11</v>
      </c>
      <c r="I114" s="41">
        <v>15.2</v>
      </c>
      <c r="J114" s="41">
        <v>23000</v>
      </c>
      <c r="K114" s="41">
        <v>8.5</v>
      </c>
      <c r="L114" s="41">
        <v>21000</v>
      </c>
      <c r="M114" s="41">
        <v>18600</v>
      </c>
      <c r="N114" s="38">
        <f t="shared" si="8"/>
        <v>0.80869565217391304</v>
      </c>
      <c r="O114" s="41">
        <v>2</v>
      </c>
      <c r="P114" s="38">
        <f t="shared" si="9"/>
        <v>0.91304347826086951</v>
      </c>
      <c r="Q114" s="38" t="str">
        <f t="shared" si="13"/>
        <v>No</v>
      </c>
      <c r="R114" s="38" t="str">
        <f t="shared" si="10"/>
        <v>No</v>
      </c>
      <c r="S114" s="39">
        <f t="shared" si="11"/>
        <v>2375</v>
      </c>
      <c r="T114" s="29" t="str">
        <f t="shared" si="12"/>
        <v>YES</v>
      </c>
    </row>
    <row r="115" spans="1:20" x14ac:dyDescent="0.35">
      <c r="A115" s="36">
        <v>214333174</v>
      </c>
      <c r="B115" s="36" t="s">
        <v>248</v>
      </c>
      <c r="C115" s="37">
        <f t="shared" si="7"/>
        <v>1.9</v>
      </c>
      <c r="D115" s="29" t="s">
        <v>51</v>
      </c>
      <c r="E115" s="29" t="s">
        <v>91</v>
      </c>
      <c r="F115" s="29"/>
      <c r="G115" s="29">
        <v>22800</v>
      </c>
      <c r="H115" s="29">
        <v>11</v>
      </c>
      <c r="I115" s="29">
        <v>15.2</v>
      </c>
      <c r="J115" s="29">
        <v>23000</v>
      </c>
      <c r="K115" s="29">
        <v>8.1999999999999993</v>
      </c>
      <c r="L115" s="29">
        <v>21000</v>
      </c>
      <c r="M115" s="29">
        <v>18600</v>
      </c>
      <c r="N115" s="38">
        <f t="shared" si="8"/>
        <v>0.80869565217391304</v>
      </c>
      <c r="O115" s="29">
        <v>1.9</v>
      </c>
      <c r="P115" s="38">
        <f t="shared" si="9"/>
        <v>0.91304347826086951</v>
      </c>
      <c r="Q115" s="38" t="str">
        <f t="shared" si="13"/>
        <v>No</v>
      </c>
      <c r="R115" s="38" t="str">
        <f t="shared" si="10"/>
        <v>No</v>
      </c>
      <c r="S115" s="39">
        <f t="shared" si="11"/>
        <v>2375</v>
      </c>
      <c r="T115" s="29" t="str">
        <f t="shared" si="12"/>
        <v>YES</v>
      </c>
    </row>
    <row r="116" spans="1:20" x14ac:dyDescent="0.35">
      <c r="A116" s="40">
        <v>214333175</v>
      </c>
      <c r="B116" s="36" t="s">
        <v>248</v>
      </c>
      <c r="C116" s="37">
        <f t="shared" si="7"/>
        <v>2.5833333333333335</v>
      </c>
      <c r="D116" s="41" t="s">
        <v>51</v>
      </c>
      <c r="E116" s="41" t="s">
        <v>89</v>
      </c>
      <c r="F116" s="41"/>
      <c r="G116" s="41">
        <v>31000</v>
      </c>
      <c r="H116" s="41">
        <v>10</v>
      </c>
      <c r="I116" s="41">
        <v>15.2</v>
      </c>
      <c r="J116" s="41">
        <v>33600</v>
      </c>
      <c r="K116" s="41">
        <v>8.5</v>
      </c>
      <c r="L116" s="41">
        <v>25600</v>
      </c>
      <c r="M116" s="41">
        <v>23600</v>
      </c>
      <c r="N116" s="38">
        <f t="shared" si="8"/>
        <v>0.70238095238095233</v>
      </c>
      <c r="O116" s="41">
        <v>1.9</v>
      </c>
      <c r="P116" s="38">
        <f t="shared" si="9"/>
        <v>0.76190476190476186</v>
      </c>
      <c r="Q116" s="38" t="str">
        <f t="shared" si="13"/>
        <v>No</v>
      </c>
      <c r="R116" s="38" t="str">
        <f t="shared" si="10"/>
        <v>No</v>
      </c>
      <c r="S116" s="39">
        <f t="shared" si="11"/>
        <v>3229.166666666667</v>
      </c>
      <c r="T116" s="29" t="str">
        <f t="shared" si="12"/>
        <v>YES</v>
      </c>
    </row>
    <row r="117" spans="1:20" x14ac:dyDescent="0.35">
      <c r="A117" s="36">
        <v>214333176</v>
      </c>
      <c r="B117" s="36" t="s">
        <v>248</v>
      </c>
      <c r="C117" s="37">
        <f t="shared" si="7"/>
        <v>3.5</v>
      </c>
      <c r="D117" s="29" t="s">
        <v>36</v>
      </c>
      <c r="E117" s="29" t="s">
        <v>88</v>
      </c>
      <c r="F117" s="29"/>
      <c r="G117" s="29">
        <v>42000</v>
      </c>
      <c r="H117" s="29">
        <v>10.5</v>
      </c>
      <c r="I117" s="29">
        <v>15.2</v>
      </c>
      <c r="J117" s="29">
        <v>43000</v>
      </c>
      <c r="K117" s="29">
        <v>8.5</v>
      </c>
      <c r="L117" s="29">
        <v>38000</v>
      </c>
      <c r="M117" s="29">
        <v>32400</v>
      </c>
      <c r="N117" s="38">
        <f t="shared" si="8"/>
        <v>0.75348837209302322</v>
      </c>
      <c r="O117" s="29">
        <v>1.9</v>
      </c>
      <c r="P117" s="38">
        <f t="shared" si="9"/>
        <v>0.88372093023255816</v>
      </c>
      <c r="Q117" s="38" t="str">
        <f t="shared" si="13"/>
        <v>No</v>
      </c>
      <c r="R117" s="38" t="str">
        <f t="shared" si="10"/>
        <v>No</v>
      </c>
      <c r="S117" s="39">
        <f t="shared" si="11"/>
        <v>4375</v>
      </c>
      <c r="T117" s="29" t="str">
        <f t="shared" si="12"/>
        <v>YES</v>
      </c>
    </row>
    <row r="118" spans="1:20" x14ac:dyDescent="0.35">
      <c r="A118" s="40">
        <v>214333177</v>
      </c>
      <c r="B118" s="36" t="s">
        <v>248</v>
      </c>
      <c r="C118" s="37">
        <f t="shared" si="7"/>
        <v>4.333333333333333</v>
      </c>
      <c r="D118" s="41" t="s">
        <v>36</v>
      </c>
      <c r="E118" s="41" t="s">
        <v>87</v>
      </c>
      <c r="F118" s="41"/>
      <c r="G118" s="41">
        <v>52000</v>
      </c>
      <c r="H118" s="41">
        <v>10</v>
      </c>
      <c r="I118" s="41">
        <v>15.2</v>
      </c>
      <c r="J118" s="41">
        <v>53000</v>
      </c>
      <c r="K118" s="41">
        <v>8.5</v>
      </c>
      <c r="L118" s="41">
        <v>42000</v>
      </c>
      <c r="M118" s="41">
        <v>37200</v>
      </c>
      <c r="N118" s="38">
        <f t="shared" si="8"/>
        <v>0.70188679245283014</v>
      </c>
      <c r="O118" s="41">
        <v>1.9</v>
      </c>
      <c r="P118" s="38">
        <f t="shared" si="9"/>
        <v>0.79245283018867929</v>
      </c>
      <c r="Q118" s="38" t="str">
        <f t="shared" si="13"/>
        <v>No</v>
      </c>
      <c r="R118" s="38" t="str">
        <f t="shared" si="10"/>
        <v>No</v>
      </c>
      <c r="S118" s="39">
        <f t="shared" si="11"/>
        <v>5416.6666666666661</v>
      </c>
      <c r="T118" s="29" t="str">
        <f t="shared" si="12"/>
        <v>YES</v>
      </c>
    </row>
    <row r="119" spans="1:20" x14ac:dyDescent="0.35">
      <c r="A119" s="36">
        <v>214333178</v>
      </c>
      <c r="B119" s="36" t="s">
        <v>248</v>
      </c>
      <c r="C119" s="37">
        <f t="shared" si="7"/>
        <v>4.333333333333333</v>
      </c>
      <c r="D119" s="29" t="s">
        <v>36</v>
      </c>
      <c r="E119" s="29" t="s">
        <v>86</v>
      </c>
      <c r="F119" s="29"/>
      <c r="G119" s="29">
        <v>52000</v>
      </c>
      <c r="H119" s="29">
        <v>10</v>
      </c>
      <c r="I119" s="29">
        <v>15.2</v>
      </c>
      <c r="J119" s="29">
        <v>53000</v>
      </c>
      <c r="K119" s="29">
        <v>8.5</v>
      </c>
      <c r="L119" s="29">
        <v>42000</v>
      </c>
      <c r="M119" s="29">
        <v>37200</v>
      </c>
      <c r="N119" s="38">
        <f t="shared" si="8"/>
        <v>0.70188679245283014</v>
      </c>
      <c r="O119" s="29">
        <v>1.9</v>
      </c>
      <c r="P119" s="38">
        <f t="shared" si="9"/>
        <v>0.79245283018867929</v>
      </c>
      <c r="Q119" s="38" t="str">
        <f t="shared" si="13"/>
        <v>No</v>
      </c>
      <c r="R119" s="38" t="str">
        <f t="shared" si="10"/>
        <v>No</v>
      </c>
      <c r="S119" s="39">
        <f t="shared" si="11"/>
        <v>5416.6666666666661</v>
      </c>
      <c r="T119" s="29" t="str">
        <f t="shared" si="12"/>
        <v>YES</v>
      </c>
    </row>
    <row r="120" spans="1:20" x14ac:dyDescent="0.35">
      <c r="A120" s="40">
        <v>214447327</v>
      </c>
      <c r="B120" s="36" t="s">
        <v>248</v>
      </c>
      <c r="C120" s="37">
        <f t="shared" si="7"/>
        <v>1.8166666666666667</v>
      </c>
      <c r="D120" s="41" t="s">
        <v>51</v>
      </c>
      <c r="E120" s="41" t="s">
        <v>191</v>
      </c>
      <c r="F120" s="41"/>
      <c r="G120" s="41">
        <v>21800</v>
      </c>
      <c r="H120" s="41">
        <v>12</v>
      </c>
      <c r="I120" s="41">
        <v>19.600000000000001</v>
      </c>
      <c r="J120" s="41">
        <v>23600</v>
      </c>
      <c r="K120" s="41">
        <v>8.6999999999999993</v>
      </c>
      <c r="L120" s="41">
        <v>22400</v>
      </c>
      <c r="M120" s="41">
        <v>19600</v>
      </c>
      <c r="N120" s="38">
        <f t="shared" si="8"/>
        <v>0.83050847457627119</v>
      </c>
      <c r="O120" s="41">
        <v>2.1</v>
      </c>
      <c r="P120" s="38">
        <f t="shared" si="9"/>
        <v>0.94915254237288138</v>
      </c>
      <c r="Q120" s="38" t="str">
        <f t="shared" si="13"/>
        <v>Path A</v>
      </c>
      <c r="R120" s="38" t="str">
        <f t="shared" si="10"/>
        <v>Path B</v>
      </c>
      <c r="S120" s="39">
        <f t="shared" si="11"/>
        <v>2270.8333333333335</v>
      </c>
      <c r="T120" s="29" t="str">
        <f t="shared" si="12"/>
        <v>YES</v>
      </c>
    </row>
    <row r="121" spans="1:20" x14ac:dyDescent="0.35">
      <c r="A121" s="36">
        <v>214447328</v>
      </c>
      <c r="B121" s="36" t="s">
        <v>248</v>
      </c>
      <c r="C121" s="37">
        <f t="shared" si="7"/>
        <v>1.8166666666666667</v>
      </c>
      <c r="D121" s="29" t="s">
        <v>51</v>
      </c>
      <c r="E121" s="29" t="s">
        <v>192</v>
      </c>
      <c r="F121" s="29"/>
      <c r="G121" s="29">
        <v>21800</v>
      </c>
      <c r="H121" s="29">
        <v>12</v>
      </c>
      <c r="I121" s="29">
        <v>19.600000000000001</v>
      </c>
      <c r="J121" s="29">
        <v>23600</v>
      </c>
      <c r="K121" s="29">
        <v>8.5</v>
      </c>
      <c r="L121" s="29">
        <v>22400</v>
      </c>
      <c r="M121" s="29">
        <v>19600</v>
      </c>
      <c r="N121" s="38">
        <f t="shared" si="8"/>
        <v>0.83050847457627119</v>
      </c>
      <c r="O121" s="29">
        <v>1.96</v>
      </c>
      <c r="P121" s="38">
        <f t="shared" si="9"/>
        <v>0.94915254237288138</v>
      </c>
      <c r="Q121" s="38" t="str">
        <f t="shared" si="13"/>
        <v>Path A</v>
      </c>
      <c r="R121" s="38" t="str">
        <f t="shared" si="10"/>
        <v>Path B</v>
      </c>
      <c r="S121" s="39">
        <f t="shared" si="11"/>
        <v>2270.8333333333335</v>
      </c>
      <c r="T121" s="29" t="str">
        <f t="shared" si="12"/>
        <v>YES</v>
      </c>
    </row>
    <row r="122" spans="1:20" x14ac:dyDescent="0.35">
      <c r="A122" s="40">
        <v>214447329</v>
      </c>
      <c r="B122" s="36" t="s">
        <v>248</v>
      </c>
      <c r="C122" s="37">
        <f t="shared" si="7"/>
        <v>1.9333333333333333</v>
      </c>
      <c r="D122" s="41" t="s">
        <v>51</v>
      </c>
      <c r="E122" s="41" t="s">
        <v>193</v>
      </c>
      <c r="F122" s="41"/>
      <c r="G122" s="41">
        <v>23200</v>
      </c>
      <c r="H122" s="41">
        <v>13</v>
      </c>
      <c r="I122" s="41">
        <v>19.600000000000001</v>
      </c>
      <c r="J122" s="41">
        <v>24000</v>
      </c>
      <c r="K122" s="41">
        <v>9.1999999999999993</v>
      </c>
      <c r="L122" s="41">
        <v>22400</v>
      </c>
      <c r="M122" s="41">
        <v>19600</v>
      </c>
      <c r="N122" s="38">
        <f t="shared" si="8"/>
        <v>0.81666666666666665</v>
      </c>
      <c r="O122" s="41">
        <v>1.98</v>
      </c>
      <c r="P122" s="38">
        <f t="shared" si="9"/>
        <v>0.93333333333333335</v>
      </c>
      <c r="Q122" s="38" t="str">
        <f t="shared" si="13"/>
        <v>Path A</v>
      </c>
      <c r="R122" s="38" t="str">
        <f t="shared" si="10"/>
        <v>Path B</v>
      </c>
      <c r="S122" s="39">
        <f t="shared" si="11"/>
        <v>2416.6666666666665</v>
      </c>
      <c r="T122" s="29" t="str">
        <f t="shared" si="12"/>
        <v>YES</v>
      </c>
    </row>
    <row r="123" spans="1:20" x14ac:dyDescent="0.35">
      <c r="A123" s="36">
        <v>214447330</v>
      </c>
      <c r="B123" s="36" t="s">
        <v>248</v>
      </c>
      <c r="C123" s="37">
        <f t="shared" si="7"/>
        <v>1.8</v>
      </c>
      <c r="D123" s="29" t="s">
        <v>51</v>
      </c>
      <c r="E123" s="29" t="s">
        <v>194</v>
      </c>
      <c r="F123" s="29"/>
      <c r="G123" s="29">
        <v>21600</v>
      </c>
      <c r="H123" s="29">
        <v>12.5</v>
      </c>
      <c r="I123" s="29">
        <v>19.600000000000001</v>
      </c>
      <c r="J123" s="29">
        <v>23600</v>
      </c>
      <c r="K123" s="29">
        <v>8.6</v>
      </c>
      <c r="L123" s="29">
        <v>22400</v>
      </c>
      <c r="M123" s="29">
        <v>19600</v>
      </c>
      <c r="N123" s="38">
        <f t="shared" si="8"/>
        <v>0.83050847457627119</v>
      </c>
      <c r="O123" s="29">
        <v>2</v>
      </c>
      <c r="P123" s="38">
        <f t="shared" si="9"/>
        <v>0.94915254237288138</v>
      </c>
      <c r="Q123" s="38" t="str">
        <f t="shared" si="13"/>
        <v>Path A</v>
      </c>
      <c r="R123" s="38" t="str">
        <f t="shared" si="10"/>
        <v>Path B</v>
      </c>
      <c r="S123" s="39">
        <f t="shared" si="11"/>
        <v>2250</v>
      </c>
      <c r="T123" s="29" t="str">
        <f t="shared" si="12"/>
        <v>YES</v>
      </c>
    </row>
    <row r="124" spans="1:20" x14ac:dyDescent="0.35">
      <c r="A124" s="40">
        <v>214447331</v>
      </c>
      <c r="B124" s="36" t="s">
        <v>248</v>
      </c>
      <c r="C124" s="37">
        <f t="shared" si="7"/>
        <v>1.9166666666666667</v>
      </c>
      <c r="D124" s="41" t="s">
        <v>51</v>
      </c>
      <c r="E124" s="41" t="s">
        <v>74</v>
      </c>
      <c r="F124" s="41"/>
      <c r="G124" s="41">
        <v>23000</v>
      </c>
      <c r="H124" s="41">
        <v>13</v>
      </c>
      <c r="I124" s="41">
        <v>19.600000000000001</v>
      </c>
      <c r="J124" s="41">
        <v>24000</v>
      </c>
      <c r="K124" s="41">
        <v>9.1</v>
      </c>
      <c r="L124" s="41">
        <v>22400</v>
      </c>
      <c r="M124" s="41">
        <v>19600</v>
      </c>
      <c r="N124" s="38">
        <f t="shared" si="8"/>
        <v>0.81666666666666665</v>
      </c>
      <c r="O124" s="41">
        <v>1.9</v>
      </c>
      <c r="P124" s="38">
        <f t="shared" si="9"/>
        <v>0.93333333333333335</v>
      </c>
      <c r="Q124" s="38" t="str">
        <f t="shared" si="13"/>
        <v>Path A</v>
      </c>
      <c r="R124" s="38" t="str">
        <f t="shared" si="10"/>
        <v>Path B</v>
      </c>
      <c r="S124" s="39">
        <f t="shared" si="11"/>
        <v>2395.8333333333335</v>
      </c>
      <c r="T124" s="29" t="str">
        <f t="shared" si="12"/>
        <v>YES</v>
      </c>
    </row>
    <row r="125" spans="1:20" x14ac:dyDescent="0.35">
      <c r="A125" s="36">
        <v>214447332</v>
      </c>
      <c r="B125" s="36" t="s">
        <v>248</v>
      </c>
      <c r="C125" s="37">
        <f t="shared" si="7"/>
        <v>1.9666666666666666</v>
      </c>
      <c r="D125" s="29" t="s">
        <v>51</v>
      </c>
      <c r="E125" s="29" t="s">
        <v>195</v>
      </c>
      <c r="F125" s="29"/>
      <c r="G125" s="29">
        <v>23600</v>
      </c>
      <c r="H125" s="29">
        <v>13</v>
      </c>
      <c r="I125" s="29">
        <v>19.600000000000001</v>
      </c>
      <c r="J125" s="29">
        <v>24000</v>
      </c>
      <c r="K125" s="29">
        <v>9.1999999999999993</v>
      </c>
      <c r="L125" s="29">
        <v>22400</v>
      </c>
      <c r="M125" s="29">
        <v>19600</v>
      </c>
      <c r="N125" s="38">
        <f t="shared" si="8"/>
        <v>0.81666666666666665</v>
      </c>
      <c r="O125" s="29">
        <v>1.9</v>
      </c>
      <c r="P125" s="38">
        <f t="shared" si="9"/>
        <v>0.93333333333333335</v>
      </c>
      <c r="Q125" s="38" t="str">
        <f t="shared" si="13"/>
        <v>Path A</v>
      </c>
      <c r="R125" s="38" t="str">
        <f t="shared" si="10"/>
        <v>Path B</v>
      </c>
      <c r="S125" s="39">
        <f t="shared" si="11"/>
        <v>2458.333333333333</v>
      </c>
      <c r="T125" s="29" t="str">
        <f t="shared" si="12"/>
        <v>YES</v>
      </c>
    </row>
    <row r="126" spans="1:20" hidden="1" x14ac:dyDescent="0.35">
      <c r="A126" s="40">
        <v>214447333</v>
      </c>
      <c r="B126" s="36" t="s">
        <v>248</v>
      </c>
      <c r="C126" s="37">
        <f t="shared" si="7"/>
        <v>4.333333333333333</v>
      </c>
      <c r="D126" s="41" t="s">
        <v>107</v>
      </c>
      <c r="E126" s="41" t="s">
        <v>196</v>
      </c>
      <c r="F126" s="41"/>
      <c r="G126" s="41">
        <v>52000</v>
      </c>
      <c r="H126" s="41">
        <v>9.4</v>
      </c>
      <c r="I126" s="41">
        <v>14.7</v>
      </c>
      <c r="J126" s="41">
        <v>52500</v>
      </c>
      <c r="K126" s="41">
        <v>7.4</v>
      </c>
      <c r="L126" s="41">
        <v>35600</v>
      </c>
      <c r="M126" s="41">
        <v>38500</v>
      </c>
      <c r="N126" s="38">
        <f t="shared" si="8"/>
        <v>0.73333333333333328</v>
      </c>
      <c r="O126" s="41">
        <v>1.83</v>
      </c>
      <c r="P126" s="38">
        <f t="shared" si="9"/>
        <v>0.67809523809523808</v>
      </c>
      <c r="Q126" s="38" t="str">
        <f t="shared" si="13"/>
        <v>No</v>
      </c>
      <c r="R126" s="38" t="str">
        <f t="shared" si="10"/>
        <v>No</v>
      </c>
      <c r="S126" s="39" t="str">
        <f t="shared" si="11"/>
        <v>$0.00</v>
      </c>
      <c r="T126" s="29" t="str">
        <f t="shared" si="12"/>
        <v>NO</v>
      </c>
    </row>
    <row r="127" spans="1:20" hidden="1" x14ac:dyDescent="0.35">
      <c r="A127" s="36">
        <v>214447334</v>
      </c>
      <c r="B127" s="36" t="s">
        <v>248</v>
      </c>
      <c r="C127" s="37">
        <f t="shared" si="7"/>
        <v>4.333333333333333</v>
      </c>
      <c r="D127" s="29" t="s">
        <v>107</v>
      </c>
      <c r="E127" s="29" t="s">
        <v>197</v>
      </c>
      <c r="F127" s="29"/>
      <c r="G127" s="29">
        <v>52000</v>
      </c>
      <c r="H127" s="29">
        <v>9.5</v>
      </c>
      <c r="I127" s="29">
        <v>14.9</v>
      </c>
      <c r="J127" s="29">
        <v>53000</v>
      </c>
      <c r="K127" s="29">
        <v>7.8</v>
      </c>
      <c r="L127" s="29">
        <v>35600</v>
      </c>
      <c r="M127" s="29">
        <v>38500</v>
      </c>
      <c r="N127" s="38">
        <f t="shared" si="8"/>
        <v>0.72641509433962259</v>
      </c>
      <c r="O127" s="29">
        <v>1.85</v>
      </c>
      <c r="P127" s="38">
        <f t="shared" si="9"/>
        <v>0.67169811320754713</v>
      </c>
      <c r="Q127" s="38" t="str">
        <f t="shared" si="13"/>
        <v>No</v>
      </c>
      <c r="R127" s="38" t="str">
        <f t="shared" si="10"/>
        <v>No</v>
      </c>
      <c r="S127" s="39" t="str">
        <f t="shared" si="11"/>
        <v>$0.00</v>
      </c>
      <c r="T127" s="29" t="str">
        <f t="shared" si="12"/>
        <v>NO</v>
      </c>
    </row>
    <row r="128" spans="1:20" hidden="1" x14ac:dyDescent="0.35">
      <c r="A128" s="40">
        <v>214447335</v>
      </c>
      <c r="B128" s="36" t="s">
        <v>248</v>
      </c>
      <c r="C128" s="37">
        <f t="shared" si="7"/>
        <v>4.333333333333333</v>
      </c>
      <c r="D128" s="41" t="s">
        <v>107</v>
      </c>
      <c r="E128" s="41" t="s">
        <v>198</v>
      </c>
      <c r="F128" s="41"/>
      <c r="G128" s="41">
        <v>52000</v>
      </c>
      <c r="H128" s="41">
        <v>9.4</v>
      </c>
      <c r="I128" s="41">
        <v>14.8</v>
      </c>
      <c r="J128" s="41">
        <v>53000</v>
      </c>
      <c r="K128" s="41">
        <v>7.7</v>
      </c>
      <c r="L128" s="41">
        <v>35600</v>
      </c>
      <c r="M128" s="41">
        <v>38500</v>
      </c>
      <c r="N128" s="38">
        <f t="shared" si="8"/>
        <v>0.72641509433962259</v>
      </c>
      <c r="O128" s="41">
        <v>1.9</v>
      </c>
      <c r="P128" s="38">
        <f t="shared" si="9"/>
        <v>0.67169811320754713</v>
      </c>
      <c r="Q128" s="38" t="str">
        <f t="shared" si="13"/>
        <v>No</v>
      </c>
      <c r="R128" s="38" t="str">
        <f t="shared" si="10"/>
        <v>No</v>
      </c>
      <c r="S128" s="39" t="str">
        <f t="shared" si="11"/>
        <v>$0.00</v>
      </c>
      <c r="T128" s="29" t="str">
        <f t="shared" si="12"/>
        <v>NO</v>
      </c>
    </row>
    <row r="129" spans="1:20" hidden="1" x14ac:dyDescent="0.35">
      <c r="A129" s="36">
        <v>214447336</v>
      </c>
      <c r="B129" s="36" t="s">
        <v>248</v>
      </c>
      <c r="C129" s="37">
        <f t="shared" si="7"/>
        <v>4.333333333333333</v>
      </c>
      <c r="D129" s="29" t="s">
        <v>107</v>
      </c>
      <c r="E129" s="29" t="s">
        <v>73</v>
      </c>
      <c r="F129" s="29"/>
      <c r="G129" s="29">
        <v>52000</v>
      </c>
      <c r="H129" s="29">
        <v>9.5</v>
      </c>
      <c r="I129" s="29">
        <v>14.8</v>
      </c>
      <c r="J129" s="29">
        <v>52500</v>
      </c>
      <c r="K129" s="29">
        <v>7.6</v>
      </c>
      <c r="L129" s="29">
        <v>35600</v>
      </c>
      <c r="M129" s="29">
        <v>38500</v>
      </c>
      <c r="N129" s="38">
        <f t="shared" si="8"/>
        <v>0.73333333333333328</v>
      </c>
      <c r="O129" s="29">
        <v>1.9</v>
      </c>
      <c r="P129" s="38">
        <f t="shared" si="9"/>
        <v>0.67809523809523808</v>
      </c>
      <c r="Q129" s="38" t="str">
        <f t="shared" si="13"/>
        <v>No</v>
      </c>
      <c r="R129" s="38" t="str">
        <f t="shared" si="10"/>
        <v>No</v>
      </c>
      <c r="S129" s="39" t="str">
        <f t="shared" si="11"/>
        <v>$0.00</v>
      </c>
      <c r="T129" s="29" t="str">
        <f t="shared" si="12"/>
        <v>NO</v>
      </c>
    </row>
    <row r="130" spans="1:20" x14ac:dyDescent="0.35">
      <c r="A130" s="40">
        <v>214447337</v>
      </c>
      <c r="B130" s="36" t="s">
        <v>248</v>
      </c>
      <c r="C130" s="37">
        <f t="shared" si="7"/>
        <v>3.5833333333333335</v>
      </c>
      <c r="D130" s="41" t="s">
        <v>36</v>
      </c>
      <c r="E130" s="41" t="s">
        <v>199</v>
      </c>
      <c r="F130" s="41"/>
      <c r="G130" s="41">
        <v>43000</v>
      </c>
      <c r="H130" s="41">
        <v>11</v>
      </c>
      <c r="I130" s="41">
        <v>17.5</v>
      </c>
      <c r="J130" s="41">
        <v>46000</v>
      </c>
      <c r="K130" s="41">
        <v>8.1999999999999993</v>
      </c>
      <c r="L130" s="41">
        <v>39000</v>
      </c>
      <c r="M130" s="41">
        <v>34400</v>
      </c>
      <c r="N130" s="38">
        <f t="shared" si="8"/>
        <v>0.74782608695652175</v>
      </c>
      <c r="O130" s="41">
        <v>1.96</v>
      </c>
      <c r="P130" s="38">
        <f t="shared" si="9"/>
        <v>0.84782608695652173</v>
      </c>
      <c r="Q130" s="38" t="str">
        <f t="shared" si="13"/>
        <v>No</v>
      </c>
      <c r="R130" s="38" t="str">
        <f t="shared" si="10"/>
        <v>Path B</v>
      </c>
      <c r="S130" s="39">
        <f t="shared" si="11"/>
        <v>4479.166666666667</v>
      </c>
      <c r="T130" s="29" t="str">
        <f t="shared" si="12"/>
        <v>YES</v>
      </c>
    </row>
    <row r="131" spans="1:20" x14ac:dyDescent="0.35">
      <c r="A131" s="36">
        <v>214447338</v>
      </c>
      <c r="B131" s="36" t="s">
        <v>248</v>
      </c>
      <c r="C131" s="37">
        <f t="shared" ref="C131:C194" si="14">G131/12000</f>
        <v>3.5833333333333335</v>
      </c>
      <c r="D131" s="29" t="s">
        <v>36</v>
      </c>
      <c r="E131" s="29" t="s">
        <v>196</v>
      </c>
      <c r="F131" s="29"/>
      <c r="G131" s="29">
        <v>43000</v>
      </c>
      <c r="H131" s="29">
        <v>11.3</v>
      </c>
      <c r="I131" s="29">
        <v>17.600000000000001</v>
      </c>
      <c r="J131" s="29">
        <v>46000</v>
      </c>
      <c r="K131" s="29">
        <v>8.1999999999999993</v>
      </c>
      <c r="L131" s="29">
        <v>39000</v>
      </c>
      <c r="M131" s="29">
        <v>34400</v>
      </c>
      <c r="N131" s="38">
        <f t="shared" ref="N131:N194" si="15">M131/J131</f>
        <v>0.74782608695652175</v>
      </c>
      <c r="O131" s="29">
        <v>2</v>
      </c>
      <c r="P131" s="38">
        <f t="shared" ref="P131:P194" si="16">L131/J131</f>
        <v>0.84782608695652173</v>
      </c>
      <c r="Q131" s="38" t="str">
        <f t="shared" si="13"/>
        <v>No</v>
      </c>
      <c r="R131" s="38" t="str">
        <f t="shared" ref="R131:R194" si="17">IF(AND(I131&gt;=16,+H131&gt;=11,+K131&gt;=8,+O131&gt;=1.75,+N131&gt;=45%),"Path B","No")</f>
        <v>Path B</v>
      </c>
      <c r="S131" s="39">
        <f t="shared" ref="S131:S194" si="18">IF(AND(I131&gt;=15,+K131&gt;=8.1,+N131&gt;=0.7,+O131&gt;=1.75),C131*1250,"$0.00")</f>
        <v>4479.166666666667</v>
      </c>
      <c r="T131" s="29" t="str">
        <f t="shared" ref="T131:T194" si="19">IF(AND(I131&gt;=15.2,+H131&gt;=10,+K131&gt;=8.1,+O131&gt;=1.75,(OR(AND(N131&gt;=70%,O131&gt;=58%)))),"YES","NO")</f>
        <v>YES</v>
      </c>
    </row>
    <row r="132" spans="1:20" x14ac:dyDescent="0.35">
      <c r="A132" s="40">
        <v>214447339</v>
      </c>
      <c r="B132" s="36" t="s">
        <v>248</v>
      </c>
      <c r="C132" s="37">
        <f t="shared" si="14"/>
        <v>3.5833333333333335</v>
      </c>
      <c r="D132" s="41" t="s">
        <v>36</v>
      </c>
      <c r="E132" s="41" t="s">
        <v>200</v>
      </c>
      <c r="F132" s="41"/>
      <c r="G132" s="41">
        <v>43000</v>
      </c>
      <c r="H132" s="41">
        <v>11.3</v>
      </c>
      <c r="I132" s="41">
        <v>17.7</v>
      </c>
      <c r="J132" s="41">
        <v>46500</v>
      </c>
      <c r="K132" s="41">
        <v>8.6</v>
      </c>
      <c r="L132" s="41">
        <v>39000</v>
      </c>
      <c r="M132" s="41">
        <v>34400</v>
      </c>
      <c r="N132" s="38">
        <f t="shared" si="15"/>
        <v>0.7397849462365591</v>
      </c>
      <c r="O132" s="41">
        <v>1.9</v>
      </c>
      <c r="P132" s="38">
        <f t="shared" si="16"/>
        <v>0.83870967741935487</v>
      </c>
      <c r="Q132" s="38" t="str">
        <f t="shared" ref="Q132:Q195" si="20">IF(AND(I132&gt;=16,+H132&gt;=9.8,+K132&gt;=8.5,+O132&gt;=1.75,+N132&gt;=60%),"Path A","No")</f>
        <v>Path A</v>
      </c>
      <c r="R132" s="38" t="str">
        <f t="shared" si="17"/>
        <v>Path B</v>
      </c>
      <c r="S132" s="39">
        <f t="shared" si="18"/>
        <v>4479.166666666667</v>
      </c>
      <c r="T132" s="29" t="str">
        <f t="shared" si="19"/>
        <v>YES</v>
      </c>
    </row>
    <row r="133" spans="1:20" x14ac:dyDescent="0.35">
      <c r="A133" s="36">
        <v>214447340</v>
      </c>
      <c r="B133" s="36" t="s">
        <v>248</v>
      </c>
      <c r="C133" s="37">
        <f t="shared" si="14"/>
        <v>3.5833333333333335</v>
      </c>
      <c r="D133" s="29" t="s">
        <v>36</v>
      </c>
      <c r="E133" s="29" t="s">
        <v>197</v>
      </c>
      <c r="F133" s="29"/>
      <c r="G133" s="29">
        <v>43000</v>
      </c>
      <c r="H133" s="29">
        <v>11.4</v>
      </c>
      <c r="I133" s="29">
        <v>17.8</v>
      </c>
      <c r="J133" s="29">
        <v>46500</v>
      </c>
      <c r="K133" s="29">
        <v>8.6999999999999993</v>
      </c>
      <c r="L133" s="29">
        <v>39000</v>
      </c>
      <c r="M133" s="29">
        <v>34400</v>
      </c>
      <c r="N133" s="38">
        <f t="shared" si="15"/>
        <v>0.7397849462365591</v>
      </c>
      <c r="O133" s="29">
        <v>1.9</v>
      </c>
      <c r="P133" s="38">
        <f t="shared" si="16"/>
        <v>0.83870967741935487</v>
      </c>
      <c r="Q133" s="38" t="str">
        <f t="shared" si="20"/>
        <v>Path A</v>
      </c>
      <c r="R133" s="38" t="str">
        <f t="shared" si="17"/>
        <v>Path B</v>
      </c>
      <c r="S133" s="39">
        <f t="shared" si="18"/>
        <v>4479.166666666667</v>
      </c>
      <c r="T133" s="29" t="str">
        <f t="shared" si="19"/>
        <v>YES</v>
      </c>
    </row>
    <row r="134" spans="1:20" x14ac:dyDescent="0.35">
      <c r="A134" s="40">
        <v>214447341</v>
      </c>
      <c r="B134" s="36" t="s">
        <v>248</v>
      </c>
      <c r="C134" s="37">
        <f t="shared" si="14"/>
        <v>3.5833333333333335</v>
      </c>
      <c r="D134" s="41" t="s">
        <v>36</v>
      </c>
      <c r="E134" s="41" t="s">
        <v>201</v>
      </c>
      <c r="F134" s="41"/>
      <c r="G134" s="41">
        <v>43000</v>
      </c>
      <c r="H134" s="41">
        <v>11.3</v>
      </c>
      <c r="I134" s="41">
        <v>17.600000000000001</v>
      </c>
      <c r="J134" s="41">
        <v>46000</v>
      </c>
      <c r="K134" s="41">
        <v>8.1999999999999993</v>
      </c>
      <c r="L134" s="41">
        <v>39000</v>
      </c>
      <c r="M134" s="41">
        <v>34400</v>
      </c>
      <c r="N134" s="38">
        <f t="shared" si="15"/>
        <v>0.74782608695652175</v>
      </c>
      <c r="O134" s="41">
        <v>1.9</v>
      </c>
      <c r="P134" s="38">
        <f t="shared" si="16"/>
        <v>0.84782608695652173</v>
      </c>
      <c r="Q134" s="38" t="str">
        <f t="shared" si="20"/>
        <v>No</v>
      </c>
      <c r="R134" s="38" t="str">
        <f t="shared" si="17"/>
        <v>Path B</v>
      </c>
      <c r="S134" s="39">
        <f t="shared" si="18"/>
        <v>4479.166666666667</v>
      </c>
      <c r="T134" s="29" t="str">
        <f t="shared" si="19"/>
        <v>YES</v>
      </c>
    </row>
    <row r="135" spans="1:20" x14ac:dyDescent="0.35">
      <c r="A135" s="36">
        <v>214447342</v>
      </c>
      <c r="B135" s="36" t="s">
        <v>248</v>
      </c>
      <c r="C135" s="37">
        <f t="shared" si="14"/>
        <v>4.375</v>
      </c>
      <c r="D135" s="29" t="s">
        <v>36</v>
      </c>
      <c r="E135" s="29" t="s">
        <v>73</v>
      </c>
      <c r="F135" s="29"/>
      <c r="G135" s="29">
        <v>52500</v>
      </c>
      <c r="H135" s="29">
        <v>10</v>
      </c>
      <c r="I135" s="29">
        <v>17.5</v>
      </c>
      <c r="J135" s="29">
        <v>55000</v>
      </c>
      <c r="K135" s="29">
        <v>9</v>
      </c>
      <c r="L135" s="29">
        <v>42000</v>
      </c>
      <c r="M135" s="29">
        <v>38500</v>
      </c>
      <c r="N135" s="38">
        <f t="shared" si="15"/>
        <v>0.7</v>
      </c>
      <c r="O135" s="29">
        <v>1.9</v>
      </c>
      <c r="P135" s="38">
        <f t="shared" si="16"/>
        <v>0.76363636363636367</v>
      </c>
      <c r="Q135" s="38" t="str">
        <f t="shared" si="20"/>
        <v>Path A</v>
      </c>
      <c r="R135" s="38" t="str">
        <f t="shared" si="17"/>
        <v>No</v>
      </c>
      <c r="S135" s="39">
        <f t="shared" si="18"/>
        <v>5468.75</v>
      </c>
      <c r="T135" s="29" t="str">
        <f t="shared" si="19"/>
        <v>YES</v>
      </c>
    </row>
    <row r="136" spans="1:20" x14ac:dyDescent="0.35">
      <c r="A136" s="40">
        <v>214569300</v>
      </c>
      <c r="B136" s="36" t="s">
        <v>248</v>
      </c>
      <c r="C136" s="37">
        <f t="shared" si="14"/>
        <v>2.8333333333333335</v>
      </c>
      <c r="D136" s="41" t="s">
        <v>51</v>
      </c>
      <c r="E136" s="41" t="s">
        <v>74</v>
      </c>
      <c r="F136" s="41"/>
      <c r="G136" s="41">
        <v>34000</v>
      </c>
      <c r="H136" s="41">
        <v>10.8</v>
      </c>
      <c r="I136" s="41">
        <v>18.5</v>
      </c>
      <c r="J136" s="41">
        <v>35000</v>
      </c>
      <c r="K136" s="41">
        <v>9.1</v>
      </c>
      <c r="L136" s="41">
        <v>27000</v>
      </c>
      <c r="M136" s="41">
        <v>24600</v>
      </c>
      <c r="N136" s="38">
        <f t="shared" si="15"/>
        <v>0.70285714285714285</v>
      </c>
      <c r="O136" s="41">
        <v>2</v>
      </c>
      <c r="P136" s="38">
        <f t="shared" si="16"/>
        <v>0.77142857142857146</v>
      </c>
      <c r="Q136" s="38" t="str">
        <f t="shared" si="20"/>
        <v>Path A</v>
      </c>
      <c r="R136" s="38" t="str">
        <f t="shared" si="17"/>
        <v>No</v>
      </c>
      <c r="S136" s="39">
        <f t="shared" si="18"/>
        <v>3541.666666666667</v>
      </c>
      <c r="T136" s="29" t="str">
        <f t="shared" si="19"/>
        <v>YES</v>
      </c>
    </row>
    <row r="137" spans="1:20" x14ac:dyDescent="0.35">
      <c r="A137" s="36">
        <v>214592549</v>
      </c>
      <c r="B137" s="36" t="s">
        <v>248</v>
      </c>
      <c r="C137" s="37">
        <f t="shared" si="14"/>
        <v>2.8333333333333335</v>
      </c>
      <c r="D137" s="29" t="s">
        <v>51</v>
      </c>
      <c r="E137" s="29" t="s">
        <v>71</v>
      </c>
      <c r="F137" s="29"/>
      <c r="G137" s="29">
        <v>34000</v>
      </c>
      <c r="H137" s="29">
        <v>10.8</v>
      </c>
      <c r="I137" s="29">
        <v>18.5</v>
      </c>
      <c r="J137" s="29">
        <v>35000</v>
      </c>
      <c r="K137" s="29">
        <v>9.1</v>
      </c>
      <c r="L137" s="29">
        <v>27000</v>
      </c>
      <c r="M137" s="29">
        <v>24600</v>
      </c>
      <c r="N137" s="38">
        <f t="shared" si="15"/>
        <v>0.70285714285714285</v>
      </c>
      <c r="O137" s="29">
        <v>2</v>
      </c>
      <c r="P137" s="38">
        <f t="shared" si="16"/>
        <v>0.77142857142857146</v>
      </c>
      <c r="Q137" s="38" t="str">
        <f t="shared" si="20"/>
        <v>Path A</v>
      </c>
      <c r="R137" s="38" t="str">
        <f t="shared" si="17"/>
        <v>No</v>
      </c>
      <c r="S137" s="39">
        <f t="shared" si="18"/>
        <v>3541.666666666667</v>
      </c>
      <c r="T137" s="29" t="str">
        <f t="shared" si="19"/>
        <v>YES</v>
      </c>
    </row>
    <row r="138" spans="1:20" x14ac:dyDescent="0.35">
      <c r="A138" s="40">
        <v>214592550</v>
      </c>
      <c r="B138" s="36" t="s">
        <v>248</v>
      </c>
      <c r="C138" s="37">
        <f t="shared" si="14"/>
        <v>4.375</v>
      </c>
      <c r="D138" s="41" t="s">
        <v>36</v>
      </c>
      <c r="E138" s="41" t="s">
        <v>70</v>
      </c>
      <c r="F138" s="41"/>
      <c r="G138" s="41">
        <v>52500</v>
      </c>
      <c r="H138" s="41">
        <v>10</v>
      </c>
      <c r="I138" s="41">
        <v>17.5</v>
      </c>
      <c r="J138" s="41">
        <v>55000</v>
      </c>
      <c r="K138" s="41">
        <v>9</v>
      </c>
      <c r="L138" s="41">
        <v>42000</v>
      </c>
      <c r="M138" s="41">
        <v>38500</v>
      </c>
      <c r="N138" s="38">
        <f t="shared" si="15"/>
        <v>0.7</v>
      </c>
      <c r="O138" s="41">
        <v>1.9</v>
      </c>
      <c r="P138" s="38">
        <f t="shared" si="16"/>
        <v>0.76363636363636367</v>
      </c>
      <c r="Q138" s="38" t="str">
        <f t="shared" si="20"/>
        <v>Path A</v>
      </c>
      <c r="R138" s="38" t="str">
        <f t="shared" si="17"/>
        <v>No</v>
      </c>
      <c r="S138" s="39">
        <f t="shared" si="18"/>
        <v>5468.75</v>
      </c>
      <c r="T138" s="29" t="str">
        <f t="shared" si="19"/>
        <v>YES</v>
      </c>
    </row>
    <row r="139" spans="1:20" x14ac:dyDescent="0.35">
      <c r="A139" s="36">
        <v>214592554</v>
      </c>
      <c r="B139" s="36" t="s">
        <v>248</v>
      </c>
      <c r="C139" s="37">
        <f t="shared" si="14"/>
        <v>1.9</v>
      </c>
      <c r="D139" s="29" t="s">
        <v>51</v>
      </c>
      <c r="E139" s="29" t="s">
        <v>103</v>
      </c>
      <c r="F139" s="29"/>
      <c r="G139" s="29">
        <v>22800</v>
      </c>
      <c r="H139" s="29">
        <v>11</v>
      </c>
      <c r="I139" s="29">
        <v>14.8</v>
      </c>
      <c r="J139" s="29">
        <v>23000</v>
      </c>
      <c r="K139" s="29">
        <v>8.5</v>
      </c>
      <c r="L139" s="29">
        <v>21000</v>
      </c>
      <c r="M139" s="29">
        <v>18600</v>
      </c>
      <c r="N139" s="38">
        <f t="shared" si="15"/>
        <v>0.80869565217391304</v>
      </c>
      <c r="O139" s="29">
        <v>2</v>
      </c>
      <c r="P139" s="38">
        <f t="shared" si="16"/>
        <v>0.91304347826086951</v>
      </c>
      <c r="Q139" s="38" t="str">
        <f t="shared" si="20"/>
        <v>No</v>
      </c>
      <c r="R139" s="38" t="str">
        <f t="shared" si="17"/>
        <v>No</v>
      </c>
      <c r="S139" s="39" t="str">
        <f t="shared" si="18"/>
        <v>$0.00</v>
      </c>
      <c r="T139" s="29" t="str">
        <f t="shared" si="19"/>
        <v>NO</v>
      </c>
    </row>
    <row r="140" spans="1:20" x14ac:dyDescent="0.35">
      <c r="A140" s="40">
        <v>214592555</v>
      </c>
      <c r="B140" s="36" t="s">
        <v>248</v>
      </c>
      <c r="C140" s="37">
        <f t="shared" si="14"/>
        <v>2.5833333333333335</v>
      </c>
      <c r="D140" s="41" t="s">
        <v>51</v>
      </c>
      <c r="E140" s="41" t="s">
        <v>102</v>
      </c>
      <c r="F140" s="41"/>
      <c r="G140" s="41">
        <v>31000</v>
      </c>
      <c r="H140" s="41">
        <v>10</v>
      </c>
      <c r="I140" s="41">
        <v>14.3</v>
      </c>
      <c r="J140" s="41">
        <v>33600</v>
      </c>
      <c r="K140" s="41">
        <v>8.5</v>
      </c>
      <c r="L140" s="41">
        <v>25600</v>
      </c>
      <c r="M140" s="41">
        <v>24000</v>
      </c>
      <c r="N140" s="38">
        <f t="shared" si="15"/>
        <v>0.7142857142857143</v>
      </c>
      <c r="O140" s="41">
        <v>2</v>
      </c>
      <c r="P140" s="38">
        <f t="shared" si="16"/>
        <v>0.76190476190476186</v>
      </c>
      <c r="Q140" s="38" t="str">
        <f t="shared" si="20"/>
        <v>No</v>
      </c>
      <c r="R140" s="38" t="str">
        <f t="shared" si="17"/>
        <v>No</v>
      </c>
      <c r="S140" s="39" t="str">
        <f t="shared" si="18"/>
        <v>$0.00</v>
      </c>
      <c r="T140" s="29" t="str">
        <f t="shared" si="19"/>
        <v>NO</v>
      </c>
    </row>
    <row r="141" spans="1:20" x14ac:dyDescent="0.35">
      <c r="A141" s="36">
        <v>214592556</v>
      </c>
      <c r="B141" s="36" t="s">
        <v>248</v>
      </c>
      <c r="C141" s="37">
        <f t="shared" si="14"/>
        <v>3.5</v>
      </c>
      <c r="D141" s="29" t="s">
        <v>36</v>
      </c>
      <c r="E141" s="29" t="s">
        <v>101</v>
      </c>
      <c r="F141" s="29"/>
      <c r="G141" s="29">
        <v>42000</v>
      </c>
      <c r="H141" s="29">
        <v>10.5</v>
      </c>
      <c r="I141" s="29">
        <v>14.3</v>
      </c>
      <c r="J141" s="29">
        <v>43000</v>
      </c>
      <c r="K141" s="29">
        <v>8.5</v>
      </c>
      <c r="L141" s="29">
        <v>38000</v>
      </c>
      <c r="M141" s="29">
        <v>32000</v>
      </c>
      <c r="N141" s="38">
        <f t="shared" si="15"/>
        <v>0.7441860465116279</v>
      </c>
      <c r="O141" s="29">
        <v>1.9</v>
      </c>
      <c r="P141" s="38">
        <f t="shared" si="16"/>
        <v>0.88372093023255816</v>
      </c>
      <c r="Q141" s="38" t="str">
        <f t="shared" si="20"/>
        <v>No</v>
      </c>
      <c r="R141" s="38" t="str">
        <f t="shared" si="17"/>
        <v>No</v>
      </c>
      <c r="S141" s="39" t="str">
        <f t="shared" si="18"/>
        <v>$0.00</v>
      </c>
      <c r="T141" s="29" t="str">
        <f t="shared" si="19"/>
        <v>NO</v>
      </c>
    </row>
    <row r="142" spans="1:20" x14ac:dyDescent="0.35">
      <c r="A142" s="40">
        <v>214592557</v>
      </c>
      <c r="B142" s="36" t="s">
        <v>248</v>
      </c>
      <c r="C142" s="37">
        <f t="shared" si="14"/>
        <v>4.333333333333333</v>
      </c>
      <c r="D142" s="41" t="s">
        <v>36</v>
      </c>
      <c r="E142" s="41" t="s">
        <v>100</v>
      </c>
      <c r="F142" s="41"/>
      <c r="G142" s="41">
        <v>52000</v>
      </c>
      <c r="H142" s="41">
        <v>10</v>
      </c>
      <c r="I142" s="41">
        <v>14.5</v>
      </c>
      <c r="J142" s="41">
        <v>53000</v>
      </c>
      <c r="K142" s="41">
        <v>8.5</v>
      </c>
      <c r="L142" s="41">
        <v>42000</v>
      </c>
      <c r="M142" s="41">
        <v>37400</v>
      </c>
      <c r="N142" s="38">
        <f t="shared" si="15"/>
        <v>0.70566037735849052</v>
      </c>
      <c r="O142" s="41">
        <v>1.85</v>
      </c>
      <c r="P142" s="38">
        <f t="shared" si="16"/>
        <v>0.79245283018867929</v>
      </c>
      <c r="Q142" s="38" t="str">
        <f t="shared" si="20"/>
        <v>No</v>
      </c>
      <c r="R142" s="38" t="str">
        <f t="shared" si="17"/>
        <v>No</v>
      </c>
      <c r="S142" s="39" t="str">
        <f t="shared" si="18"/>
        <v>$0.00</v>
      </c>
      <c r="T142" s="29" t="str">
        <f t="shared" si="19"/>
        <v>NO</v>
      </c>
    </row>
    <row r="143" spans="1:20" x14ac:dyDescent="0.35">
      <c r="A143" s="36">
        <v>214592558</v>
      </c>
      <c r="B143" s="36" t="s">
        <v>248</v>
      </c>
      <c r="C143" s="37">
        <f t="shared" si="14"/>
        <v>1.9</v>
      </c>
      <c r="D143" s="29" t="s">
        <v>51</v>
      </c>
      <c r="E143" s="29" t="s">
        <v>103</v>
      </c>
      <c r="F143" s="29" t="s">
        <v>84</v>
      </c>
      <c r="G143" s="29">
        <v>22800</v>
      </c>
      <c r="H143" s="29">
        <v>12.5</v>
      </c>
      <c r="I143" s="29">
        <v>18</v>
      </c>
      <c r="J143" s="29">
        <v>24000</v>
      </c>
      <c r="K143" s="29">
        <v>8.8000000000000007</v>
      </c>
      <c r="L143" s="29">
        <v>23600</v>
      </c>
      <c r="M143" s="29">
        <v>19200</v>
      </c>
      <c r="N143" s="38">
        <f t="shared" si="15"/>
        <v>0.8</v>
      </c>
      <c r="O143" s="29">
        <v>2.1</v>
      </c>
      <c r="P143" s="38">
        <f t="shared" si="16"/>
        <v>0.98333333333333328</v>
      </c>
      <c r="Q143" s="38" t="str">
        <f t="shared" si="20"/>
        <v>Path A</v>
      </c>
      <c r="R143" s="38" t="str">
        <f t="shared" si="17"/>
        <v>Path B</v>
      </c>
      <c r="S143" s="39">
        <f t="shared" si="18"/>
        <v>2375</v>
      </c>
      <c r="T143" s="29" t="str">
        <f t="shared" si="19"/>
        <v>YES</v>
      </c>
    </row>
    <row r="144" spans="1:20" x14ac:dyDescent="0.35">
      <c r="A144" s="40">
        <v>214592559</v>
      </c>
      <c r="B144" s="36" t="s">
        <v>248</v>
      </c>
      <c r="C144" s="37">
        <f t="shared" si="14"/>
        <v>2.6666666666666665</v>
      </c>
      <c r="D144" s="41" t="s">
        <v>51</v>
      </c>
      <c r="E144" s="41" t="s">
        <v>102</v>
      </c>
      <c r="F144" s="41" t="s">
        <v>84</v>
      </c>
      <c r="G144" s="41">
        <v>32000</v>
      </c>
      <c r="H144" s="41">
        <v>11.2</v>
      </c>
      <c r="I144" s="41">
        <v>17</v>
      </c>
      <c r="J144" s="41">
        <v>34600</v>
      </c>
      <c r="K144" s="41">
        <v>8.8000000000000007</v>
      </c>
      <c r="L144" s="41">
        <v>27600</v>
      </c>
      <c r="M144" s="41">
        <v>24400</v>
      </c>
      <c r="N144" s="38">
        <f t="shared" si="15"/>
        <v>0.7052023121387283</v>
      </c>
      <c r="O144" s="41">
        <v>1.95</v>
      </c>
      <c r="P144" s="38">
        <f t="shared" si="16"/>
        <v>0.79768786127167635</v>
      </c>
      <c r="Q144" s="38" t="str">
        <f t="shared" si="20"/>
        <v>Path A</v>
      </c>
      <c r="R144" s="38" t="str">
        <f t="shared" si="17"/>
        <v>Path B</v>
      </c>
      <c r="S144" s="39">
        <f t="shared" si="18"/>
        <v>3333.333333333333</v>
      </c>
      <c r="T144" s="29" t="str">
        <f t="shared" si="19"/>
        <v>YES</v>
      </c>
    </row>
    <row r="145" spans="1:20" x14ac:dyDescent="0.35">
      <c r="A145" s="36">
        <v>214592560</v>
      </c>
      <c r="B145" s="36" t="s">
        <v>248</v>
      </c>
      <c r="C145" s="37">
        <f t="shared" si="14"/>
        <v>2.75</v>
      </c>
      <c r="D145" s="29" t="s">
        <v>36</v>
      </c>
      <c r="E145" s="29" t="s">
        <v>102</v>
      </c>
      <c r="F145" s="29" t="s">
        <v>84</v>
      </c>
      <c r="G145" s="29">
        <v>33000</v>
      </c>
      <c r="H145" s="29">
        <v>11.7</v>
      </c>
      <c r="I145" s="29">
        <v>17.5</v>
      </c>
      <c r="J145" s="29">
        <v>35000</v>
      </c>
      <c r="K145" s="29">
        <v>8.8000000000000007</v>
      </c>
      <c r="L145" s="29">
        <v>28000</v>
      </c>
      <c r="M145" s="29">
        <v>27000</v>
      </c>
      <c r="N145" s="38">
        <f t="shared" si="15"/>
        <v>0.77142857142857146</v>
      </c>
      <c r="O145" s="29">
        <v>2.1</v>
      </c>
      <c r="P145" s="38">
        <f t="shared" si="16"/>
        <v>0.8</v>
      </c>
      <c r="Q145" s="38" t="str">
        <f t="shared" si="20"/>
        <v>Path A</v>
      </c>
      <c r="R145" s="38" t="str">
        <f t="shared" si="17"/>
        <v>Path B</v>
      </c>
      <c r="S145" s="39">
        <f t="shared" si="18"/>
        <v>3437.5</v>
      </c>
      <c r="T145" s="29" t="str">
        <f t="shared" si="19"/>
        <v>YES</v>
      </c>
    </row>
    <row r="146" spans="1:20" x14ac:dyDescent="0.35">
      <c r="A146" s="40">
        <v>214592561</v>
      </c>
      <c r="B146" s="36" t="s">
        <v>248</v>
      </c>
      <c r="C146" s="37">
        <f t="shared" si="14"/>
        <v>1.9</v>
      </c>
      <c r="D146" s="41" t="s">
        <v>51</v>
      </c>
      <c r="E146" s="41" t="s">
        <v>103</v>
      </c>
      <c r="F146" s="41" t="s">
        <v>85</v>
      </c>
      <c r="G146" s="41">
        <v>22800</v>
      </c>
      <c r="H146" s="41">
        <v>12.5</v>
      </c>
      <c r="I146" s="41">
        <v>18</v>
      </c>
      <c r="J146" s="41">
        <v>24000</v>
      </c>
      <c r="K146" s="41">
        <v>8.8000000000000007</v>
      </c>
      <c r="L146" s="41">
        <v>23600</v>
      </c>
      <c r="M146" s="41">
        <v>19200</v>
      </c>
      <c r="N146" s="38">
        <f t="shared" si="15"/>
        <v>0.8</v>
      </c>
      <c r="O146" s="41">
        <v>2.1</v>
      </c>
      <c r="P146" s="38">
        <f t="shared" si="16"/>
        <v>0.98333333333333328</v>
      </c>
      <c r="Q146" s="38" t="str">
        <f t="shared" si="20"/>
        <v>Path A</v>
      </c>
      <c r="R146" s="38" t="str">
        <f t="shared" si="17"/>
        <v>Path B</v>
      </c>
      <c r="S146" s="39">
        <f t="shared" si="18"/>
        <v>2375</v>
      </c>
      <c r="T146" s="29" t="str">
        <f t="shared" si="19"/>
        <v>YES</v>
      </c>
    </row>
    <row r="147" spans="1:20" x14ac:dyDescent="0.35">
      <c r="A147" s="36">
        <v>214592562</v>
      </c>
      <c r="B147" s="36" t="s">
        <v>248</v>
      </c>
      <c r="C147" s="37">
        <f t="shared" si="14"/>
        <v>2.6666666666666665</v>
      </c>
      <c r="D147" s="29" t="s">
        <v>51</v>
      </c>
      <c r="E147" s="29" t="s">
        <v>102</v>
      </c>
      <c r="F147" s="29" t="s">
        <v>85</v>
      </c>
      <c r="G147" s="29">
        <v>32000</v>
      </c>
      <c r="H147" s="29">
        <v>11.2</v>
      </c>
      <c r="I147" s="29">
        <v>17</v>
      </c>
      <c r="J147" s="29">
        <v>34600</v>
      </c>
      <c r="K147" s="29">
        <v>8.8000000000000007</v>
      </c>
      <c r="L147" s="29">
        <v>27600</v>
      </c>
      <c r="M147" s="29">
        <v>24400</v>
      </c>
      <c r="N147" s="38">
        <f t="shared" si="15"/>
        <v>0.7052023121387283</v>
      </c>
      <c r="O147" s="29">
        <v>1.95</v>
      </c>
      <c r="P147" s="38">
        <f t="shared" si="16"/>
        <v>0.79768786127167635</v>
      </c>
      <c r="Q147" s="38" t="str">
        <f t="shared" si="20"/>
        <v>Path A</v>
      </c>
      <c r="R147" s="38" t="str">
        <f t="shared" si="17"/>
        <v>Path B</v>
      </c>
      <c r="S147" s="39">
        <f t="shared" si="18"/>
        <v>3333.333333333333</v>
      </c>
      <c r="T147" s="29" t="str">
        <f t="shared" si="19"/>
        <v>YES</v>
      </c>
    </row>
    <row r="148" spans="1:20" x14ac:dyDescent="0.35">
      <c r="A148" s="40">
        <v>214592563</v>
      </c>
      <c r="B148" s="36" t="s">
        <v>248</v>
      </c>
      <c r="C148" s="37">
        <f t="shared" si="14"/>
        <v>2.75</v>
      </c>
      <c r="D148" s="41" t="s">
        <v>36</v>
      </c>
      <c r="E148" s="41" t="s">
        <v>102</v>
      </c>
      <c r="F148" s="41" t="s">
        <v>85</v>
      </c>
      <c r="G148" s="41">
        <v>33000</v>
      </c>
      <c r="H148" s="41">
        <v>11.7</v>
      </c>
      <c r="I148" s="41">
        <v>17.5</v>
      </c>
      <c r="J148" s="41">
        <v>35000</v>
      </c>
      <c r="K148" s="41">
        <v>8.8000000000000007</v>
      </c>
      <c r="L148" s="41">
        <v>28000</v>
      </c>
      <c r="M148" s="41">
        <v>27000</v>
      </c>
      <c r="N148" s="38">
        <f t="shared" si="15"/>
        <v>0.77142857142857146</v>
      </c>
      <c r="O148" s="41">
        <v>2.1</v>
      </c>
      <c r="P148" s="38">
        <f t="shared" si="16"/>
        <v>0.8</v>
      </c>
      <c r="Q148" s="38" t="str">
        <f t="shared" si="20"/>
        <v>Path A</v>
      </c>
      <c r="R148" s="38" t="str">
        <f t="shared" si="17"/>
        <v>Path B</v>
      </c>
      <c r="S148" s="39">
        <f t="shared" si="18"/>
        <v>3437.5</v>
      </c>
      <c r="T148" s="29" t="str">
        <f t="shared" si="19"/>
        <v>YES</v>
      </c>
    </row>
    <row r="149" spans="1:20" x14ac:dyDescent="0.35">
      <c r="A149" s="36">
        <v>214592564</v>
      </c>
      <c r="B149" s="36" t="s">
        <v>248</v>
      </c>
      <c r="C149" s="37">
        <f t="shared" si="14"/>
        <v>2.75</v>
      </c>
      <c r="D149" s="29" t="s">
        <v>51</v>
      </c>
      <c r="E149" s="29" t="s">
        <v>101</v>
      </c>
      <c r="F149" s="29" t="s">
        <v>83</v>
      </c>
      <c r="G149" s="29">
        <v>33000</v>
      </c>
      <c r="H149" s="29">
        <v>11</v>
      </c>
      <c r="I149" s="29">
        <v>18</v>
      </c>
      <c r="J149" s="29">
        <v>34600</v>
      </c>
      <c r="K149" s="29">
        <v>8.8000000000000007</v>
      </c>
      <c r="L149" s="29">
        <v>27600</v>
      </c>
      <c r="M149" s="29">
        <v>24400</v>
      </c>
      <c r="N149" s="38">
        <f t="shared" si="15"/>
        <v>0.7052023121387283</v>
      </c>
      <c r="O149" s="29">
        <v>1.95</v>
      </c>
      <c r="P149" s="38">
        <f t="shared" si="16"/>
        <v>0.79768786127167635</v>
      </c>
      <c r="Q149" s="38" t="str">
        <f t="shared" si="20"/>
        <v>Path A</v>
      </c>
      <c r="R149" s="38" t="str">
        <f t="shared" si="17"/>
        <v>Path B</v>
      </c>
      <c r="S149" s="39">
        <f t="shared" si="18"/>
        <v>3437.5</v>
      </c>
      <c r="T149" s="29" t="str">
        <f t="shared" si="19"/>
        <v>YES</v>
      </c>
    </row>
    <row r="150" spans="1:20" x14ac:dyDescent="0.35">
      <c r="A150" s="40">
        <v>214592565</v>
      </c>
      <c r="B150" s="36" t="s">
        <v>248</v>
      </c>
      <c r="C150" s="37">
        <f t="shared" si="14"/>
        <v>3.6666666666666665</v>
      </c>
      <c r="D150" s="41" t="s">
        <v>36</v>
      </c>
      <c r="E150" s="41" t="s">
        <v>101</v>
      </c>
      <c r="F150" s="41" t="s">
        <v>83</v>
      </c>
      <c r="G150" s="41">
        <v>44000</v>
      </c>
      <c r="H150" s="41">
        <v>11</v>
      </c>
      <c r="I150" s="41">
        <v>17</v>
      </c>
      <c r="J150" s="41">
        <v>45000</v>
      </c>
      <c r="K150" s="41">
        <v>8.5</v>
      </c>
      <c r="L150" s="41">
        <v>37000</v>
      </c>
      <c r="M150" s="41">
        <v>32000</v>
      </c>
      <c r="N150" s="38">
        <f t="shared" si="15"/>
        <v>0.71111111111111114</v>
      </c>
      <c r="O150" s="41">
        <v>1.9</v>
      </c>
      <c r="P150" s="38">
        <f t="shared" si="16"/>
        <v>0.82222222222222219</v>
      </c>
      <c r="Q150" s="38" t="str">
        <f t="shared" si="20"/>
        <v>Path A</v>
      </c>
      <c r="R150" s="38" t="str">
        <f t="shared" si="17"/>
        <v>Path B</v>
      </c>
      <c r="S150" s="39">
        <f t="shared" si="18"/>
        <v>4583.333333333333</v>
      </c>
      <c r="T150" s="29" t="str">
        <f t="shared" si="19"/>
        <v>YES</v>
      </c>
    </row>
    <row r="151" spans="1:20" x14ac:dyDescent="0.35">
      <c r="A151" s="36">
        <v>214592566</v>
      </c>
      <c r="B151" s="36" t="s">
        <v>248</v>
      </c>
      <c r="C151" s="37">
        <f t="shared" si="14"/>
        <v>3.75</v>
      </c>
      <c r="D151" s="29" t="s">
        <v>36</v>
      </c>
      <c r="E151" s="29" t="s">
        <v>101</v>
      </c>
      <c r="F151" s="29" t="s">
        <v>82</v>
      </c>
      <c r="G151" s="29">
        <v>45000</v>
      </c>
      <c r="H151" s="29">
        <v>11</v>
      </c>
      <c r="I151" s="29">
        <v>17.5</v>
      </c>
      <c r="J151" s="29">
        <v>46000</v>
      </c>
      <c r="K151" s="29">
        <v>8.5</v>
      </c>
      <c r="L151" s="29">
        <v>38000</v>
      </c>
      <c r="M151" s="29">
        <v>32400</v>
      </c>
      <c r="N151" s="38">
        <f t="shared" si="15"/>
        <v>0.70434782608695656</v>
      </c>
      <c r="O151" s="29">
        <v>1.95</v>
      </c>
      <c r="P151" s="38">
        <f t="shared" si="16"/>
        <v>0.82608695652173914</v>
      </c>
      <c r="Q151" s="38" t="str">
        <f t="shared" si="20"/>
        <v>Path A</v>
      </c>
      <c r="R151" s="38" t="str">
        <f t="shared" si="17"/>
        <v>Path B</v>
      </c>
      <c r="S151" s="39">
        <f t="shared" si="18"/>
        <v>4687.5</v>
      </c>
      <c r="T151" s="29" t="str">
        <f t="shared" si="19"/>
        <v>YES</v>
      </c>
    </row>
    <row r="152" spans="1:20" x14ac:dyDescent="0.35">
      <c r="A152" s="40">
        <v>214592567</v>
      </c>
      <c r="B152" s="36" t="s">
        <v>248</v>
      </c>
      <c r="C152" s="37">
        <f t="shared" si="14"/>
        <v>4.333333333333333</v>
      </c>
      <c r="D152" s="41" t="s">
        <v>36</v>
      </c>
      <c r="E152" s="41" t="s">
        <v>100</v>
      </c>
      <c r="F152" s="41" t="s">
        <v>82</v>
      </c>
      <c r="G152" s="41">
        <v>52000</v>
      </c>
      <c r="H152" s="41">
        <v>10</v>
      </c>
      <c r="I152" s="41">
        <v>16.5</v>
      </c>
      <c r="J152" s="41">
        <v>54000</v>
      </c>
      <c r="K152" s="41">
        <v>8.5</v>
      </c>
      <c r="L152" s="41">
        <v>41000</v>
      </c>
      <c r="M152" s="41">
        <v>37800</v>
      </c>
      <c r="N152" s="38">
        <f t="shared" si="15"/>
        <v>0.7</v>
      </c>
      <c r="O152" s="41">
        <v>1.9</v>
      </c>
      <c r="P152" s="38">
        <f t="shared" si="16"/>
        <v>0.7592592592592593</v>
      </c>
      <c r="Q152" s="38" t="str">
        <f t="shared" si="20"/>
        <v>Path A</v>
      </c>
      <c r="R152" s="38" t="str">
        <f t="shared" si="17"/>
        <v>No</v>
      </c>
      <c r="S152" s="39">
        <f t="shared" si="18"/>
        <v>5416.6666666666661</v>
      </c>
      <c r="T152" s="29" t="str">
        <f t="shared" si="19"/>
        <v>YES</v>
      </c>
    </row>
    <row r="153" spans="1:20" x14ac:dyDescent="0.35">
      <c r="A153" s="36">
        <v>214592568</v>
      </c>
      <c r="B153" s="36" t="s">
        <v>248</v>
      </c>
      <c r="C153" s="37">
        <f t="shared" si="14"/>
        <v>4.333333333333333</v>
      </c>
      <c r="D153" s="29" t="s">
        <v>36</v>
      </c>
      <c r="E153" s="29" t="s">
        <v>100</v>
      </c>
      <c r="F153" s="29" t="s">
        <v>80</v>
      </c>
      <c r="G153" s="29">
        <v>52000</v>
      </c>
      <c r="H153" s="29">
        <v>10</v>
      </c>
      <c r="I153" s="29">
        <v>16.5</v>
      </c>
      <c r="J153" s="29">
        <v>54000</v>
      </c>
      <c r="K153" s="29">
        <v>8.5</v>
      </c>
      <c r="L153" s="29">
        <v>41000</v>
      </c>
      <c r="M153" s="29">
        <v>37800</v>
      </c>
      <c r="N153" s="38">
        <f t="shared" si="15"/>
        <v>0.7</v>
      </c>
      <c r="O153" s="29">
        <v>1.9</v>
      </c>
      <c r="P153" s="38">
        <f t="shared" si="16"/>
        <v>0.7592592592592593</v>
      </c>
      <c r="Q153" s="38" t="str">
        <f t="shared" si="20"/>
        <v>Path A</v>
      </c>
      <c r="R153" s="38" t="str">
        <f t="shared" si="17"/>
        <v>No</v>
      </c>
      <c r="S153" s="39">
        <f t="shared" si="18"/>
        <v>5416.6666666666661</v>
      </c>
      <c r="T153" s="29" t="str">
        <f t="shared" si="19"/>
        <v>YES</v>
      </c>
    </row>
    <row r="154" spans="1:20" x14ac:dyDescent="0.35">
      <c r="A154" s="40">
        <v>214592569</v>
      </c>
      <c r="B154" s="36" t="s">
        <v>248</v>
      </c>
      <c r="C154" s="37">
        <f t="shared" si="14"/>
        <v>4.333333333333333</v>
      </c>
      <c r="D154" s="41" t="s">
        <v>36</v>
      </c>
      <c r="E154" s="41" t="s">
        <v>100</v>
      </c>
      <c r="F154" s="41" t="s">
        <v>81</v>
      </c>
      <c r="G154" s="41">
        <v>52000</v>
      </c>
      <c r="H154" s="41">
        <v>10</v>
      </c>
      <c r="I154" s="41">
        <v>16.5</v>
      </c>
      <c r="J154" s="41">
        <v>54000</v>
      </c>
      <c r="K154" s="41">
        <v>8.5</v>
      </c>
      <c r="L154" s="41">
        <v>41000</v>
      </c>
      <c r="M154" s="41">
        <v>37800</v>
      </c>
      <c r="N154" s="38">
        <f t="shared" si="15"/>
        <v>0.7</v>
      </c>
      <c r="O154" s="41">
        <v>1.9</v>
      </c>
      <c r="P154" s="38">
        <f t="shared" si="16"/>
        <v>0.7592592592592593</v>
      </c>
      <c r="Q154" s="38" t="str">
        <f t="shared" si="20"/>
        <v>Path A</v>
      </c>
      <c r="R154" s="38" t="str">
        <f t="shared" si="17"/>
        <v>No</v>
      </c>
      <c r="S154" s="39">
        <f t="shared" si="18"/>
        <v>5416.6666666666661</v>
      </c>
      <c r="T154" s="29" t="str">
        <f t="shared" si="19"/>
        <v>YES</v>
      </c>
    </row>
    <row r="155" spans="1:20" x14ac:dyDescent="0.35">
      <c r="A155" s="36">
        <v>214592607</v>
      </c>
      <c r="B155" s="36" t="s">
        <v>248</v>
      </c>
      <c r="C155" s="37">
        <f t="shared" si="14"/>
        <v>1.9</v>
      </c>
      <c r="D155" s="29" t="s">
        <v>51</v>
      </c>
      <c r="E155" s="29" t="s">
        <v>99</v>
      </c>
      <c r="F155" s="29"/>
      <c r="G155" s="29">
        <v>22800</v>
      </c>
      <c r="H155" s="29">
        <v>11</v>
      </c>
      <c r="I155" s="29">
        <v>14.8</v>
      </c>
      <c r="J155" s="29">
        <v>23000</v>
      </c>
      <c r="K155" s="29">
        <v>8.5</v>
      </c>
      <c r="L155" s="29">
        <v>21000</v>
      </c>
      <c r="M155" s="29">
        <v>18600</v>
      </c>
      <c r="N155" s="38">
        <f t="shared" si="15"/>
        <v>0.80869565217391304</v>
      </c>
      <c r="O155" s="29">
        <v>2</v>
      </c>
      <c r="P155" s="38">
        <f t="shared" si="16"/>
        <v>0.91304347826086951</v>
      </c>
      <c r="Q155" s="38" t="str">
        <f t="shared" si="20"/>
        <v>No</v>
      </c>
      <c r="R155" s="38" t="str">
        <f t="shared" si="17"/>
        <v>No</v>
      </c>
      <c r="S155" s="39" t="str">
        <f t="shared" si="18"/>
        <v>$0.00</v>
      </c>
      <c r="T155" s="29" t="str">
        <f t="shared" si="19"/>
        <v>NO</v>
      </c>
    </row>
    <row r="156" spans="1:20" x14ac:dyDescent="0.35">
      <c r="A156" s="40">
        <v>214592608</v>
      </c>
      <c r="B156" s="36" t="s">
        <v>248</v>
      </c>
      <c r="C156" s="37">
        <f t="shared" si="14"/>
        <v>2.5833333333333335</v>
      </c>
      <c r="D156" s="41" t="s">
        <v>51</v>
      </c>
      <c r="E156" s="41" t="s">
        <v>98</v>
      </c>
      <c r="F156" s="41"/>
      <c r="G156" s="41">
        <v>31000</v>
      </c>
      <c r="H156" s="41">
        <v>10</v>
      </c>
      <c r="I156" s="41">
        <v>14.3</v>
      </c>
      <c r="J156" s="41">
        <v>33600</v>
      </c>
      <c r="K156" s="41">
        <v>8.5</v>
      </c>
      <c r="L156" s="41">
        <v>25600</v>
      </c>
      <c r="M156" s="41">
        <v>24000</v>
      </c>
      <c r="N156" s="38">
        <f t="shared" si="15"/>
        <v>0.7142857142857143</v>
      </c>
      <c r="O156" s="41">
        <v>2</v>
      </c>
      <c r="P156" s="38">
        <f t="shared" si="16"/>
        <v>0.76190476190476186</v>
      </c>
      <c r="Q156" s="38" t="str">
        <f t="shared" si="20"/>
        <v>No</v>
      </c>
      <c r="R156" s="38" t="str">
        <f t="shared" si="17"/>
        <v>No</v>
      </c>
      <c r="S156" s="39" t="str">
        <f t="shared" si="18"/>
        <v>$0.00</v>
      </c>
      <c r="T156" s="29" t="str">
        <f t="shared" si="19"/>
        <v>NO</v>
      </c>
    </row>
    <row r="157" spans="1:20" x14ac:dyDescent="0.35">
      <c r="A157" s="36">
        <v>214592609</v>
      </c>
      <c r="B157" s="36" t="s">
        <v>248</v>
      </c>
      <c r="C157" s="37">
        <f t="shared" si="14"/>
        <v>3.5</v>
      </c>
      <c r="D157" s="29" t="s">
        <v>36</v>
      </c>
      <c r="E157" s="29" t="s">
        <v>97</v>
      </c>
      <c r="F157" s="29"/>
      <c r="G157" s="29">
        <v>42000</v>
      </c>
      <c r="H157" s="29">
        <v>10.5</v>
      </c>
      <c r="I157" s="29">
        <v>14.3</v>
      </c>
      <c r="J157" s="29">
        <v>43000</v>
      </c>
      <c r="K157" s="29">
        <v>8.5</v>
      </c>
      <c r="L157" s="29">
        <v>38000</v>
      </c>
      <c r="M157" s="29">
        <v>32000</v>
      </c>
      <c r="N157" s="38">
        <f t="shared" si="15"/>
        <v>0.7441860465116279</v>
      </c>
      <c r="O157" s="29">
        <v>1.9</v>
      </c>
      <c r="P157" s="38">
        <f t="shared" si="16"/>
        <v>0.88372093023255816</v>
      </c>
      <c r="Q157" s="38" t="str">
        <f t="shared" si="20"/>
        <v>No</v>
      </c>
      <c r="R157" s="38" t="str">
        <f t="shared" si="17"/>
        <v>No</v>
      </c>
      <c r="S157" s="39" t="str">
        <f t="shared" si="18"/>
        <v>$0.00</v>
      </c>
      <c r="T157" s="29" t="str">
        <f t="shared" si="19"/>
        <v>NO</v>
      </c>
    </row>
    <row r="158" spans="1:20" x14ac:dyDescent="0.35">
      <c r="A158" s="40">
        <v>214592610</v>
      </c>
      <c r="B158" s="36" t="s">
        <v>248</v>
      </c>
      <c r="C158" s="37">
        <f t="shared" si="14"/>
        <v>4.333333333333333</v>
      </c>
      <c r="D158" s="41" t="s">
        <v>36</v>
      </c>
      <c r="E158" s="41" t="s">
        <v>96</v>
      </c>
      <c r="F158" s="41"/>
      <c r="G158" s="41">
        <v>52000</v>
      </c>
      <c r="H158" s="41">
        <v>10</v>
      </c>
      <c r="I158" s="41">
        <v>14.5</v>
      </c>
      <c r="J158" s="41">
        <v>53000</v>
      </c>
      <c r="K158" s="41">
        <v>8.5</v>
      </c>
      <c r="L158" s="41">
        <v>42000</v>
      </c>
      <c r="M158" s="41">
        <v>37400</v>
      </c>
      <c r="N158" s="38">
        <f t="shared" si="15"/>
        <v>0.70566037735849052</v>
      </c>
      <c r="O158" s="41">
        <v>1.85</v>
      </c>
      <c r="P158" s="38">
        <f t="shared" si="16"/>
        <v>0.79245283018867929</v>
      </c>
      <c r="Q158" s="38" t="str">
        <f t="shared" si="20"/>
        <v>No</v>
      </c>
      <c r="R158" s="38" t="str">
        <f t="shared" si="17"/>
        <v>No</v>
      </c>
      <c r="S158" s="39" t="str">
        <f t="shared" si="18"/>
        <v>$0.00</v>
      </c>
      <c r="T158" s="29" t="str">
        <f t="shared" si="19"/>
        <v>NO</v>
      </c>
    </row>
    <row r="159" spans="1:20" x14ac:dyDescent="0.35">
      <c r="A159" s="36">
        <v>214592611</v>
      </c>
      <c r="B159" s="36" t="s">
        <v>248</v>
      </c>
      <c r="C159" s="37">
        <f t="shared" si="14"/>
        <v>1.9</v>
      </c>
      <c r="D159" s="29" t="s">
        <v>51</v>
      </c>
      <c r="E159" s="29" t="s">
        <v>99</v>
      </c>
      <c r="F159" s="29" t="s">
        <v>84</v>
      </c>
      <c r="G159" s="29">
        <v>22800</v>
      </c>
      <c r="H159" s="29">
        <v>12.5</v>
      </c>
      <c r="I159" s="29">
        <v>18</v>
      </c>
      <c r="J159" s="29">
        <v>24000</v>
      </c>
      <c r="K159" s="29">
        <v>8.8000000000000007</v>
      </c>
      <c r="L159" s="29">
        <v>23600</v>
      </c>
      <c r="M159" s="29">
        <v>19200</v>
      </c>
      <c r="N159" s="38">
        <f t="shared" si="15"/>
        <v>0.8</v>
      </c>
      <c r="O159" s="29">
        <v>2.1</v>
      </c>
      <c r="P159" s="38">
        <f t="shared" si="16"/>
        <v>0.98333333333333328</v>
      </c>
      <c r="Q159" s="38" t="str">
        <f t="shared" si="20"/>
        <v>Path A</v>
      </c>
      <c r="R159" s="38" t="str">
        <f t="shared" si="17"/>
        <v>Path B</v>
      </c>
      <c r="S159" s="39">
        <f t="shared" si="18"/>
        <v>2375</v>
      </c>
      <c r="T159" s="29" t="str">
        <f t="shared" si="19"/>
        <v>YES</v>
      </c>
    </row>
    <row r="160" spans="1:20" x14ac:dyDescent="0.35">
      <c r="A160" s="40">
        <v>214592612</v>
      </c>
      <c r="B160" s="36" t="s">
        <v>248</v>
      </c>
      <c r="C160" s="37">
        <f t="shared" si="14"/>
        <v>2.6666666666666665</v>
      </c>
      <c r="D160" s="41" t="s">
        <v>51</v>
      </c>
      <c r="E160" s="41" t="s">
        <v>98</v>
      </c>
      <c r="F160" s="41" t="s">
        <v>84</v>
      </c>
      <c r="G160" s="41">
        <v>32000</v>
      </c>
      <c r="H160" s="41">
        <v>11.2</v>
      </c>
      <c r="I160" s="41">
        <v>17</v>
      </c>
      <c r="J160" s="41">
        <v>34600</v>
      </c>
      <c r="K160" s="41">
        <v>8.8000000000000007</v>
      </c>
      <c r="L160" s="41">
        <v>27600</v>
      </c>
      <c r="M160" s="41">
        <v>24400</v>
      </c>
      <c r="N160" s="38">
        <f t="shared" si="15"/>
        <v>0.7052023121387283</v>
      </c>
      <c r="O160" s="41">
        <v>1.95</v>
      </c>
      <c r="P160" s="38">
        <f t="shared" si="16"/>
        <v>0.79768786127167635</v>
      </c>
      <c r="Q160" s="38" t="str">
        <f t="shared" si="20"/>
        <v>Path A</v>
      </c>
      <c r="R160" s="38" t="str">
        <f t="shared" si="17"/>
        <v>Path B</v>
      </c>
      <c r="S160" s="39">
        <f t="shared" si="18"/>
        <v>3333.333333333333</v>
      </c>
      <c r="T160" s="29" t="str">
        <f t="shared" si="19"/>
        <v>YES</v>
      </c>
    </row>
    <row r="161" spans="1:20" x14ac:dyDescent="0.35">
      <c r="A161" s="36">
        <v>214592613</v>
      </c>
      <c r="B161" s="36" t="s">
        <v>248</v>
      </c>
      <c r="C161" s="37">
        <f t="shared" si="14"/>
        <v>2.75</v>
      </c>
      <c r="D161" s="29" t="s">
        <v>36</v>
      </c>
      <c r="E161" s="29" t="s">
        <v>98</v>
      </c>
      <c r="F161" s="29" t="s">
        <v>84</v>
      </c>
      <c r="G161" s="29">
        <v>33000</v>
      </c>
      <c r="H161" s="29">
        <v>11.7</v>
      </c>
      <c r="I161" s="29">
        <v>17.5</v>
      </c>
      <c r="J161" s="29">
        <v>35000</v>
      </c>
      <c r="K161" s="29">
        <v>8.8000000000000007</v>
      </c>
      <c r="L161" s="29">
        <v>28000</v>
      </c>
      <c r="M161" s="29">
        <v>27000</v>
      </c>
      <c r="N161" s="38">
        <f t="shared" si="15"/>
        <v>0.77142857142857146</v>
      </c>
      <c r="O161" s="29">
        <v>2.1</v>
      </c>
      <c r="P161" s="38">
        <f t="shared" si="16"/>
        <v>0.8</v>
      </c>
      <c r="Q161" s="38" t="str">
        <f t="shared" si="20"/>
        <v>Path A</v>
      </c>
      <c r="R161" s="38" t="str">
        <f t="shared" si="17"/>
        <v>Path B</v>
      </c>
      <c r="S161" s="39">
        <f t="shared" si="18"/>
        <v>3437.5</v>
      </c>
      <c r="T161" s="29" t="str">
        <f t="shared" si="19"/>
        <v>YES</v>
      </c>
    </row>
    <row r="162" spans="1:20" x14ac:dyDescent="0.35">
      <c r="A162" s="40">
        <v>214592614</v>
      </c>
      <c r="B162" s="36" t="s">
        <v>248</v>
      </c>
      <c r="C162" s="37">
        <f t="shared" si="14"/>
        <v>1.9</v>
      </c>
      <c r="D162" s="41" t="s">
        <v>51</v>
      </c>
      <c r="E162" s="41" t="s">
        <v>99</v>
      </c>
      <c r="F162" s="41" t="s">
        <v>85</v>
      </c>
      <c r="G162" s="41">
        <v>22800</v>
      </c>
      <c r="H162" s="41">
        <v>12.5</v>
      </c>
      <c r="I162" s="41">
        <v>18</v>
      </c>
      <c r="J162" s="41">
        <v>24000</v>
      </c>
      <c r="K162" s="41">
        <v>8.8000000000000007</v>
      </c>
      <c r="L162" s="41">
        <v>23600</v>
      </c>
      <c r="M162" s="41">
        <v>19200</v>
      </c>
      <c r="N162" s="38">
        <f t="shared" si="15"/>
        <v>0.8</v>
      </c>
      <c r="O162" s="41">
        <v>2.1</v>
      </c>
      <c r="P162" s="38">
        <f t="shared" si="16"/>
        <v>0.98333333333333328</v>
      </c>
      <c r="Q162" s="38" t="str">
        <f t="shared" si="20"/>
        <v>Path A</v>
      </c>
      <c r="R162" s="38" t="str">
        <f t="shared" si="17"/>
        <v>Path B</v>
      </c>
      <c r="S162" s="39">
        <f t="shared" si="18"/>
        <v>2375</v>
      </c>
      <c r="T162" s="29" t="str">
        <f t="shared" si="19"/>
        <v>YES</v>
      </c>
    </row>
    <row r="163" spans="1:20" x14ac:dyDescent="0.35">
      <c r="A163" s="36">
        <v>214592615</v>
      </c>
      <c r="B163" s="36" t="s">
        <v>248</v>
      </c>
      <c r="C163" s="37">
        <f t="shared" si="14"/>
        <v>2.6666666666666665</v>
      </c>
      <c r="D163" s="29" t="s">
        <v>51</v>
      </c>
      <c r="E163" s="29" t="s">
        <v>98</v>
      </c>
      <c r="F163" s="29" t="s">
        <v>85</v>
      </c>
      <c r="G163" s="29">
        <v>32000</v>
      </c>
      <c r="H163" s="29">
        <v>11.2</v>
      </c>
      <c r="I163" s="29">
        <v>17</v>
      </c>
      <c r="J163" s="29">
        <v>34600</v>
      </c>
      <c r="K163" s="29">
        <v>8.8000000000000007</v>
      </c>
      <c r="L163" s="29">
        <v>27600</v>
      </c>
      <c r="M163" s="29">
        <v>24400</v>
      </c>
      <c r="N163" s="38">
        <f t="shared" si="15"/>
        <v>0.7052023121387283</v>
      </c>
      <c r="O163" s="29">
        <v>1.95</v>
      </c>
      <c r="P163" s="38">
        <f t="shared" si="16"/>
        <v>0.79768786127167635</v>
      </c>
      <c r="Q163" s="38" t="str">
        <f t="shared" si="20"/>
        <v>Path A</v>
      </c>
      <c r="R163" s="38" t="str">
        <f t="shared" si="17"/>
        <v>Path B</v>
      </c>
      <c r="S163" s="39">
        <f t="shared" si="18"/>
        <v>3333.333333333333</v>
      </c>
      <c r="T163" s="29" t="str">
        <f t="shared" si="19"/>
        <v>YES</v>
      </c>
    </row>
    <row r="164" spans="1:20" x14ac:dyDescent="0.35">
      <c r="A164" s="40">
        <v>214592616</v>
      </c>
      <c r="B164" s="36" t="s">
        <v>248</v>
      </c>
      <c r="C164" s="37">
        <f t="shared" si="14"/>
        <v>2.75</v>
      </c>
      <c r="D164" s="41" t="s">
        <v>36</v>
      </c>
      <c r="E164" s="41" t="s">
        <v>98</v>
      </c>
      <c r="F164" s="41" t="s">
        <v>85</v>
      </c>
      <c r="G164" s="41">
        <v>33000</v>
      </c>
      <c r="H164" s="41">
        <v>11.7</v>
      </c>
      <c r="I164" s="41">
        <v>17.5</v>
      </c>
      <c r="J164" s="41">
        <v>35000</v>
      </c>
      <c r="K164" s="41">
        <v>8.8000000000000007</v>
      </c>
      <c r="L164" s="41">
        <v>28000</v>
      </c>
      <c r="M164" s="41">
        <v>27000</v>
      </c>
      <c r="N164" s="38">
        <f t="shared" si="15"/>
        <v>0.77142857142857146</v>
      </c>
      <c r="O164" s="41">
        <v>2.1</v>
      </c>
      <c r="P164" s="38">
        <f t="shared" si="16"/>
        <v>0.8</v>
      </c>
      <c r="Q164" s="38" t="str">
        <f t="shared" si="20"/>
        <v>Path A</v>
      </c>
      <c r="R164" s="38" t="str">
        <f t="shared" si="17"/>
        <v>Path B</v>
      </c>
      <c r="S164" s="39">
        <f t="shared" si="18"/>
        <v>3437.5</v>
      </c>
      <c r="T164" s="29" t="str">
        <f t="shared" si="19"/>
        <v>YES</v>
      </c>
    </row>
    <row r="165" spans="1:20" x14ac:dyDescent="0.35">
      <c r="A165" s="36">
        <v>214592617</v>
      </c>
      <c r="B165" s="36" t="s">
        <v>248</v>
      </c>
      <c r="C165" s="37">
        <f t="shared" si="14"/>
        <v>2.75</v>
      </c>
      <c r="D165" s="29" t="s">
        <v>51</v>
      </c>
      <c r="E165" s="29" t="s">
        <v>97</v>
      </c>
      <c r="F165" s="29" t="s">
        <v>83</v>
      </c>
      <c r="G165" s="29">
        <v>33000</v>
      </c>
      <c r="H165" s="29">
        <v>11</v>
      </c>
      <c r="I165" s="29">
        <v>18</v>
      </c>
      <c r="J165" s="29">
        <v>34600</v>
      </c>
      <c r="K165" s="29">
        <v>8.8000000000000007</v>
      </c>
      <c r="L165" s="29">
        <v>27600</v>
      </c>
      <c r="M165" s="29">
        <v>24400</v>
      </c>
      <c r="N165" s="38">
        <f t="shared" si="15"/>
        <v>0.7052023121387283</v>
      </c>
      <c r="O165" s="29">
        <v>1.95</v>
      </c>
      <c r="P165" s="38">
        <f t="shared" si="16"/>
        <v>0.79768786127167635</v>
      </c>
      <c r="Q165" s="38" t="str">
        <f t="shared" si="20"/>
        <v>Path A</v>
      </c>
      <c r="R165" s="38" t="str">
        <f t="shared" si="17"/>
        <v>Path B</v>
      </c>
      <c r="S165" s="39">
        <f t="shared" si="18"/>
        <v>3437.5</v>
      </c>
      <c r="T165" s="29" t="str">
        <f t="shared" si="19"/>
        <v>YES</v>
      </c>
    </row>
    <row r="166" spans="1:20" x14ac:dyDescent="0.35">
      <c r="A166" s="40">
        <v>214592618</v>
      </c>
      <c r="B166" s="36" t="s">
        <v>248</v>
      </c>
      <c r="C166" s="37">
        <f t="shared" si="14"/>
        <v>3.6666666666666665</v>
      </c>
      <c r="D166" s="41" t="s">
        <v>36</v>
      </c>
      <c r="E166" s="41" t="s">
        <v>97</v>
      </c>
      <c r="F166" s="41" t="s">
        <v>83</v>
      </c>
      <c r="G166" s="41">
        <v>44000</v>
      </c>
      <c r="H166" s="41">
        <v>11</v>
      </c>
      <c r="I166" s="41">
        <v>17</v>
      </c>
      <c r="J166" s="41">
        <v>45000</v>
      </c>
      <c r="K166" s="41">
        <v>8.5</v>
      </c>
      <c r="L166" s="41">
        <v>37000</v>
      </c>
      <c r="M166" s="41">
        <v>32000</v>
      </c>
      <c r="N166" s="38">
        <f t="shared" si="15"/>
        <v>0.71111111111111114</v>
      </c>
      <c r="O166" s="41">
        <v>1.9</v>
      </c>
      <c r="P166" s="38">
        <f t="shared" si="16"/>
        <v>0.82222222222222219</v>
      </c>
      <c r="Q166" s="38" t="str">
        <f t="shared" si="20"/>
        <v>Path A</v>
      </c>
      <c r="R166" s="38" t="str">
        <f t="shared" si="17"/>
        <v>Path B</v>
      </c>
      <c r="S166" s="39">
        <f t="shared" si="18"/>
        <v>4583.333333333333</v>
      </c>
      <c r="T166" s="29" t="str">
        <f t="shared" si="19"/>
        <v>YES</v>
      </c>
    </row>
    <row r="167" spans="1:20" x14ac:dyDescent="0.35">
      <c r="A167" s="36">
        <v>214592619</v>
      </c>
      <c r="B167" s="36" t="s">
        <v>248</v>
      </c>
      <c r="C167" s="37">
        <f t="shared" si="14"/>
        <v>3.75</v>
      </c>
      <c r="D167" s="29" t="s">
        <v>36</v>
      </c>
      <c r="E167" s="29" t="s">
        <v>97</v>
      </c>
      <c r="F167" s="29" t="s">
        <v>82</v>
      </c>
      <c r="G167" s="29">
        <v>45000</v>
      </c>
      <c r="H167" s="29">
        <v>11</v>
      </c>
      <c r="I167" s="29">
        <v>17.5</v>
      </c>
      <c r="J167" s="29">
        <v>46000</v>
      </c>
      <c r="K167" s="29">
        <v>8.5</v>
      </c>
      <c r="L167" s="29">
        <v>38000</v>
      </c>
      <c r="M167" s="29">
        <v>32400</v>
      </c>
      <c r="N167" s="38">
        <f t="shared" si="15"/>
        <v>0.70434782608695656</v>
      </c>
      <c r="O167" s="29">
        <v>1.95</v>
      </c>
      <c r="P167" s="38">
        <f t="shared" si="16"/>
        <v>0.82608695652173914</v>
      </c>
      <c r="Q167" s="38" t="str">
        <f t="shared" si="20"/>
        <v>Path A</v>
      </c>
      <c r="R167" s="38" t="str">
        <f t="shared" si="17"/>
        <v>Path B</v>
      </c>
      <c r="S167" s="39">
        <f t="shared" si="18"/>
        <v>4687.5</v>
      </c>
      <c r="T167" s="29" t="str">
        <f t="shared" si="19"/>
        <v>YES</v>
      </c>
    </row>
    <row r="168" spans="1:20" x14ac:dyDescent="0.35">
      <c r="A168" s="40">
        <v>214592620</v>
      </c>
      <c r="B168" s="36" t="s">
        <v>248</v>
      </c>
      <c r="C168" s="37">
        <f t="shared" si="14"/>
        <v>4.333333333333333</v>
      </c>
      <c r="D168" s="41" t="s">
        <v>36</v>
      </c>
      <c r="E168" s="41" t="s">
        <v>96</v>
      </c>
      <c r="F168" s="41" t="s">
        <v>82</v>
      </c>
      <c r="G168" s="41">
        <v>52000</v>
      </c>
      <c r="H168" s="41">
        <v>10</v>
      </c>
      <c r="I168" s="41">
        <v>16.5</v>
      </c>
      <c r="J168" s="41">
        <v>54000</v>
      </c>
      <c r="K168" s="41">
        <v>8.5</v>
      </c>
      <c r="L168" s="41">
        <v>41000</v>
      </c>
      <c r="M168" s="41">
        <v>37800</v>
      </c>
      <c r="N168" s="38">
        <f t="shared" si="15"/>
        <v>0.7</v>
      </c>
      <c r="O168" s="41">
        <v>1.9</v>
      </c>
      <c r="P168" s="38">
        <f t="shared" si="16"/>
        <v>0.7592592592592593</v>
      </c>
      <c r="Q168" s="38" t="str">
        <f t="shared" si="20"/>
        <v>Path A</v>
      </c>
      <c r="R168" s="38" t="str">
        <f t="shared" si="17"/>
        <v>No</v>
      </c>
      <c r="S168" s="39">
        <f t="shared" si="18"/>
        <v>5416.6666666666661</v>
      </c>
      <c r="T168" s="29" t="str">
        <f t="shared" si="19"/>
        <v>YES</v>
      </c>
    </row>
    <row r="169" spans="1:20" x14ac:dyDescent="0.35">
      <c r="A169" s="36">
        <v>214592621</v>
      </c>
      <c r="B169" s="36" t="s">
        <v>248</v>
      </c>
      <c r="C169" s="37">
        <f t="shared" si="14"/>
        <v>4.333333333333333</v>
      </c>
      <c r="D169" s="29" t="s">
        <v>36</v>
      </c>
      <c r="E169" s="29" t="s">
        <v>95</v>
      </c>
      <c r="F169" s="29" t="s">
        <v>80</v>
      </c>
      <c r="G169" s="29">
        <v>52000</v>
      </c>
      <c r="H169" s="29">
        <v>10</v>
      </c>
      <c r="I169" s="29">
        <v>16.5</v>
      </c>
      <c r="J169" s="29">
        <v>54000</v>
      </c>
      <c r="K169" s="29">
        <v>8.5</v>
      </c>
      <c r="L169" s="29">
        <v>41000</v>
      </c>
      <c r="M169" s="29">
        <v>37800</v>
      </c>
      <c r="N169" s="38">
        <f t="shared" si="15"/>
        <v>0.7</v>
      </c>
      <c r="O169" s="29">
        <v>1.9</v>
      </c>
      <c r="P169" s="38">
        <f t="shared" si="16"/>
        <v>0.7592592592592593</v>
      </c>
      <c r="Q169" s="38" t="str">
        <f t="shared" si="20"/>
        <v>Path A</v>
      </c>
      <c r="R169" s="38" t="str">
        <f t="shared" si="17"/>
        <v>No</v>
      </c>
      <c r="S169" s="39">
        <f t="shared" si="18"/>
        <v>5416.6666666666661</v>
      </c>
      <c r="T169" s="29" t="str">
        <f t="shared" si="19"/>
        <v>YES</v>
      </c>
    </row>
    <row r="170" spans="1:20" x14ac:dyDescent="0.35">
      <c r="A170" s="40">
        <v>214592622</v>
      </c>
      <c r="B170" s="36" t="s">
        <v>248</v>
      </c>
      <c r="C170" s="37">
        <f t="shared" si="14"/>
        <v>4.333333333333333</v>
      </c>
      <c r="D170" s="41" t="s">
        <v>36</v>
      </c>
      <c r="E170" s="41" t="s">
        <v>95</v>
      </c>
      <c r="F170" s="41" t="s">
        <v>81</v>
      </c>
      <c r="G170" s="41">
        <v>52000</v>
      </c>
      <c r="H170" s="41">
        <v>10</v>
      </c>
      <c r="I170" s="41">
        <v>16.5</v>
      </c>
      <c r="J170" s="41">
        <v>54000</v>
      </c>
      <c r="K170" s="41">
        <v>8.5</v>
      </c>
      <c r="L170" s="41">
        <v>41000</v>
      </c>
      <c r="M170" s="41">
        <v>37800</v>
      </c>
      <c r="N170" s="38">
        <f t="shared" si="15"/>
        <v>0.7</v>
      </c>
      <c r="O170" s="41">
        <v>1.9</v>
      </c>
      <c r="P170" s="38">
        <f t="shared" si="16"/>
        <v>0.7592592592592593</v>
      </c>
      <c r="Q170" s="38" t="str">
        <f t="shared" si="20"/>
        <v>Path A</v>
      </c>
      <c r="R170" s="38" t="str">
        <f t="shared" si="17"/>
        <v>No</v>
      </c>
      <c r="S170" s="39">
        <f t="shared" si="18"/>
        <v>5416.6666666666661</v>
      </c>
      <c r="T170" s="29" t="str">
        <f t="shared" si="19"/>
        <v>YES</v>
      </c>
    </row>
    <row r="171" spans="1:20" x14ac:dyDescent="0.35">
      <c r="A171" s="36">
        <v>214592623</v>
      </c>
      <c r="B171" s="36" t="s">
        <v>248</v>
      </c>
      <c r="C171" s="37">
        <f t="shared" si="14"/>
        <v>4.333333333333333</v>
      </c>
      <c r="D171" s="29" t="s">
        <v>36</v>
      </c>
      <c r="E171" s="29" t="s">
        <v>95</v>
      </c>
      <c r="F171" s="29"/>
      <c r="G171" s="29">
        <v>52000</v>
      </c>
      <c r="H171" s="29">
        <v>10</v>
      </c>
      <c r="I171" s="29">
        <v>14.5</v>
      </c>
      <c r="J171" s="29">
        <v>53000</v>
      </c>
      <c r="K171" s="29">
        <v>8.5</v>
      </c>
      <c r="L171" s="29">
        <v>42000</v>
      </c>
      <c r="M171" s="29">
        <v>37400</v>
      </c>
      <c r="N171" s="38">
        <f t="shared" si="15"/>
        <v>0.70566037735849052</v>
      </c>
      <c r="O171" s="29">
        <v>1.85</v>
      </c>
      <c r="P171" s="38">
        <f t="shared" si="16"/>
        <v>0.79245283018867929</v>
      </c>
      <c r="Q171" s="38" t="str">
        <f t="shared" si="20"/>
        <v>No</v>
      </c>
      <c r="R171" s="38" t="str">
        <f t="shared" si="17"/>
        <v>No</v>
      </c>
      <c r="S171" s="39" t="str">
        <f t="shared" si="18"/>
        <v>$0.00</v>
      </c>
      <c r="T171" s="29" t="str">
        <f t="shared" si="19"/>
        <v>NO</v>
      </c>
    </row>
    <row r="172" spans="1:20" x14ac:dyDescent="0.35">
      <c r="A172" s="40">
        <v>214608194</v>
      </c>
      <c r="B172" s="36" t="s">
        <v>248</v>
      </c>
      <c r="C172" s="37">
        <f t="shared" si="14"/>
        <v>2</v>
      </c>
      <c r="D172" s="41" t="s">
        <v>2</v>
      </c>
      <c r="E172" s="41" t="s">
        <v>115</v>
      </c>
      <c r="F172" s="41"/>
      <c r="G172" s="41">
        <v>24000</v>
      </c>
      <c r="H172" s="41">
        <v>13</v>
      </c>
      <c r="I172" s="41">
        <v>20</v>
      </c>
      <c r="J172" s="41">
        <v>24000</v>
      </c>
      <c r="K172" s="41">
        <v>9.1999999999999993</v>
      </c>
      <c r="L172" s="41">
        <v>22400</v>
      </c>
      <c r="M172" s="41">
        <v>19600</v>
      </c>
      <c r="N172" s="38">
        <f t="shared" si="15"/>
        <v>0.81666666666666665</v>
      </c>
      <c r="O172" s="41">
        <v>2.1</v>
      </c>
      <c r="P172" s="38">
        <f t="shared" si="16"/>
        <v>0.93333333333333335</v>
      </c>
      <c r="Q172" s="38" t="str">
        <f t="shared" si="20"/>
        <v>Path A</v>
      </c>
      <c r="R172" s="38" t="str">
        <f t="shared" si="17"/>
        <v>Path B</v>
      </c>
      <c r="S172" s="39">
        <f t="shared" si="18"/>
        <v>2500</v>
      </c>
      <c r="T172" s="29" t="str">
        <f t="shared" si="19"/>
        <v>YES</v>
      </c>
    </row>
    <row r="173" spans="1:20" x14ac:dyDescent="0.35">
      <c r="A173" s="36">
        <v>214608195</v>
      </c>
      <c r="B173" s="36" t="s">
        <v>248</v>
      </c>
      <c r="C173" s="37">
        <f t="shared" si="14"/>
        <v>2.9333333333333331</v>
      </c>
      <c r="D173" s="29" t="s">
        <v>17</v>
      </c>
      <c r="E173" s="29" t="s">
        <v>111</v>
      </c>
      <c r="F173" s="29"/>
      <c r="G173" s="29">
        <v>35200</v>
      </c>
      <c r="H173" s="29">
        <v>12</v>
      </c>
      <c r="I173" s="29">
        <v>19</v>
      </c>
      <c r="J173" s="29">
        <v>36000</v>
      </c>
      <c r="K173" s="29">
        <v>9.1999999999999993</v>
      </c>
      <c r="L173" s="29">
        <v>32000</v>
      </c>
      <c r="M173" s="29">
        <v>29200</v>
      </c>
      <c r="N173" s="38">
        <f t="shared" si="15"/>
        <v>0.81111111111111112</v>
      </c>
      <c r="O173" s="29">
        <v>2.1</v>
      </c>
      <c r="P173" s="38">
        <f t="shared" si="16"/>
        <v>0.88888888888888884</v>
      </c>
      <c r="Q173" s="38" t="str">
        <f t="shared" si="20"/>
        <v>Path A</v>
      </c>
      <c r="R173" s="38" t="str">
        <f t="shared" si="17"/>
        <v>Path B</v>
      </c>
      <c r="S173" s="39">
        <f t="shared" si="18"/>
        <v>3666.6666666666665</v>
      </c>
      <c r="T173" s="29" t="str">
        <f t="shared" si="19"/>
        <v>YES</v>
      </c>
    </row>
    <row r="174" spans="1:20" x14ac:dyDescent="0.35">
      <c r="A174" s="40">
        <v>214608196</v>
      </c>
      <c r="B174" s="36" t="s">
        <v>248</v>
      </c>
      <c r="C174" s="37">
        <f t="shared" si="14"/>
        <v>3.75</v>
      </c>
      <c r="D174" s="41" t="s">
        <v>17</v>
      </c>
      <c r="E174" s="41" t="s">
        <v>110</v>
      </c>
      <c r="F174" s="41"/>
      <c r="G174" s="41">
        <v>45000</v>
      </c>
      <c r="H174" s="41">
        <v>11.7</v>
      </c>
      <c r="I174" s="41">
        <v>18</v>
      </c>
      <c r="J174" s="41">
        <v>47000</v>
      </c>
      <c r="K174" s="41">
        <v>9</v>
      </c>
      <c r="L174" s="41">
        <v>39000</v>
      </c>
      <c r="M174" s="41">
        <v>34400</v>
      </c>
      <c r="N174" s="38">
        <f t="shared" si="15"/>
        <v>0.73191489361702122</v>
      </c>
      <c r="O174" s="41">
        <v>2.1</v>
      </c>
      <c r="P174" s="38">
        <f t="shared" si="16"/>
        <v>0.82978723404255317</v>
      </c>
      <c r="Q174" s="38" t="str">
        <f t="shared" si="20"/>
        <v>Path A</v>
      </c>
      <c r="R174" s="38" t="str">
        <f t="shared" si="17"/>
        <v>Path B</v>
      </c>
      <c r="S174" s="39">
        <f t="shared" si="18"/>
        <v>4687.5</v>
      </c>
      <c r="T174" s="29" t="str">
        <f t="shared" si="19"/>
        <v>YES</v>
      </c>
    </row>
    <row r="175" spans="1:20" x14ac:dyDescent="0.35">
      <c r="A175" s="36">
        <v>214608197</v>
      </c>
      <c r="B175" s="36" t="s">
        <v>248</v>
      </c>
      <c r="C175" s="37">
        <f t="shared" si="14"/>
        <v>1.9</v>
      </c>
      <c r="D175" s="29" t="s">
        <v>2</v>
      </c>
      <c r="E175" s="29" t="s">
        <v>27</v>
      </c>
      <c r="F175" s="29"/>
      <c r="G175" s="29">
        <v>22800</v>
      </c>
      <c r="H175" s="29">
        <v>11</v>
      </c>
      <c r="I175" s="29">
        <v>14.5</v>
      </c>
      <c r="J175" s="29">
        <v>23000</v>
      </c>
      <c r="K175" s="29">
        <v>8.1999999999999993</v>
      </c>
      <c r="L175" s="29">
        <v>21000</v>
      </c>
      <c r="M175" s="29"/>
      <c r="N175" s="38">
        <f t="shared" si="15"/>
        <v>0</v>
      </c>
      <c r="O175" s="29"/>
      <c r="P175" s="38">
        <f t="shared" si="16"/>
        <v>0.91304347826086951</v>
      </c>
      <c r="Q175" s="38" t="str">
        <f t="shared" si="20"/>
        <v>No</v>
      </c>
      <c r="R175" s="38" t="str">
        <f t="shared" si="17"/>
        <v>No</v>
      </c>
      <c r="S175" s="39" t="str">
        <f t="shared" si="18"/>
        <v>$0.00</v>
      </c>
      <c r="T175" s="29" t="str">
        <f t="shared" si="19"/>
        <v>NO</v>
      </c>
    </row>
    <row r="176" spans="1:20" x14ac:dyDescent="0.35">
      <c r="A176" s="40">
        <v>214608198</v>
      </c>
      <c r="B176" s="36" t="s">
        <v>248</v>
      </c>
      <c r="C176" s="37">
        <f t="shared" si="14"/>
        <v>2.5833333333333335</v>
      </c>
      <c r="D176" s="41" t="s">
        <v>2</v>
      </c>
      <c r="E176" s="41" t="s">
        <v>24</v>
      </c>
      <c r="F176" s="41"/>
      <c r="G176" s="41">
        <v>31000</v>
      </c>
      <c r="H176" s="41">
        <v>10</v>
      </c>
      <c r="I176" s="41">
        <v>14.3</v>
      </c>
      <c r="J176" s="41">
        <v>33600</v>
      </c>
      <c r="K176" s="41">
        <v>8.5</v>
      </c>
      <c r="L176" s="41">
        <v>25600</v>
      </c>
      <c r="M176" s="41"/>
      <c r="N176" s="38">
        <f t="shared" si="15"/>
        <v>0</v>
      </c>
      <c r="O176" s="41"/>
      <c r="P176" s="38">
        <f t="shared" si="16"/>
        <v>0.76190476190476186</v>
      </c>
      <c r="Q176" s="38" t="str">
        <f t="shared" si="20"/>
        <v>No</v>
      </c>
      <c r="R176" s="38" t="str">
        <f t="shared" si="17"/>
        <v>No</v>
      </c>
      <c r="S176" s="39" t="str">
        <f t="shared" si="18"/>
        <v>$0.00</v>
      </c>
      <c r="T176" s="29" t="str">
        <f t="shared" si="19"/>
        <v>NO</v>
      </c>
    </row>
    <row r="177" spans="1:20" x14ac:dyDescent="0.35">
      <c r="A177" s="36">
        <v>214608199</v>
      </c>
      <c r="B177" s="36" t="s">
        <v>248</v>
      </c>
      <c r="C177" s="37">
        <f t="shared" si="14"/>
        <v>3.5</v>
      </c>
      <c r="D177" s="29" t="s">
        <v>17</v>
      </c>
      <c r="E177" s="29" t="s">
        <v>22</v>
      </c>
      <c r="F177" s="29"/>
      <c r="G177" s="29">
        <v>42000</v>
      </c>
      <c r="H177" s="29">
        <v>10.5</v>
      </c>
      <c r="I177" s="29">
        <v>14.3</v>
      </c>
      <c r="J177" s="29">
        <v>43000</v>
      </c>
      <c r="K177" s="29">
        <v>8.5</v>
      </c>
      <c r="L177" s="29">
        <v>38000</v>
      </c>
      <c r="M177" s="29"/>
      <c r="N177" s="38">
        <f t="shared" si="15"/>
        <v>0</v>
      </c>
      <c r="O177" s="29"/>
      <c r="P177" s="38">
        <f t="shared" si="16"/>
        <v>0.88372093023255816</v>
      </c>
      <c r="Q177" s="38" t="str">
        <f t="shared" si="20"/>
        <v>No</v>
      </c>
      <c r="R177" s="38" t="str">
        <f t="shared" si="17"/>
        <v>No</v>
      </c>
      <c r="S177" s="39" t="str">
        <f t="shared" si="18"/>
        <v>$0.00</v>
      </c>
      <c r="T177" s="29" t="str">
        <f t="shared" si="19"/>
        <v>NO</v>
      </c>
    </row>
    <row r="178" spans="1:20" x14ac:dyDescent="0.35">
      <c r="A178" s="40">
        <v>214608200</v>
      </c>
      <c r="B178" s="36" t="s">
        <v>248</v>
      </c>
      <c r="C178" s="37">
        <f t="shared" si="14"/>
        <v>4.333333333333333</v>
      </c>
      <c r="D178" s="41" t="s">
        <v>17</v>
      </c>
      <c r="E178" s="41" t="s">
        <v>20</v>
      </c>
      <c r="F178" s="41"/>
      <c r="G178" s="41">
        <v>52000</v>
      </c>
      <c r="H178" s="41">
        <v>10</v>
      </c>
      <c r="I178" s="41">
        <v>14.5</v>
      </c>
      <c r="J178" s="41">
        <v>53000</v>
      </c>
      <c r="K178" s="41">
        <v>8.5</v>
      </c>
      <c r="L178" s="41">
        <v>42000</v>
      </c>
      <c r="M178" s="41"/>
      <c r="N178" s="38">
        <f t="shared" si="15"/>
        <v>0</v>
      </c>
      <c r="O178" s="41"/>
      <c r="P178" s="38">
        <f t="shared" si="16"/>
        <v>0.79245283018867929</v>
      </c>
      <c r="Q178" s="38" t="str">
        <f t="shared" si="20"/>
        <v>No</v>
      </c>
      <c r="R178" s="38" t="str">
        <f t="shared" si="17"/>
        <v>No</v>
      </c>
      <c r="S178" s="39" t="str">
        <f t="shared" si="18"/>
        <v>$0.00</v>
      </c>
      <c r="T178" s="29" t="str">
        <f t="shared" si="19"/>
        <v>NO</v>
      </c>
    </row>
    <row r="179" spans="1:20" x14ac:dyDescent="0.35">
      <c r="A179" s="36">
        <v>214608201</v>
      </c>
      <c r="B179" s="36" t="s">
        <v>248</v>
      </c>
      <c r="C179" s="37">
        <f t="shared" si="14"/>
        <v>4.333333333333333</v>
      </c>
      <c r="D179" s="29" t="s">
        <v>17</v>
      </c>
      <c r="E179" s="29" t="s">
        <v>18</v>
      </c>
      <c r="F179" s="29"/>
      <c r="G179" s="29">
        <v>52000</v>
      </c>
      <c r="H179" s="29">
        <v>10</v>
      </c>
      <c r="I179" s="29">
        <v>14.5</v>
      </c>
      <c r="J179" s="29">
        <v>53000</v>
      </c>
      <c r="K179" s="29">
        <v>8.5</v>
      </c>
      <c r="L179" s="29">
        <v>42000</v>
      </c>
      <c r="M179" s="29"/>
      <c r="N179" s="38">
        <f t="shared" si="15"/>
        <v>0</v>
      </c>
      <c r="O179" s="29"/>
      <c r="P179" s="38">
        <f t="shared" si="16"/>
        <v>0.79245283018867929</v>
      </c>
      <c r="Q179" s="38" t="str">
        <f t="shared" si="20"/>
        <v>No</v>
      </c>
      <c r="R179" s="38" t="str">
        <f t="shared" si="17"/>
        <v>No</v>
      </c>
      <c r="S179" s="39" t="str">
        <f t="shared" si="18"/>
        <v>$0.00</v>
      </c>
      <c r="T179" s="29" t="str">
        <f t="shared" si="19"/>
        <v>NO</v>
      </c>
    </row>
    <row r="180" spans="1:20" x14ac:dyDescent="0.35">
      <c r="A180" s="40">
        <v>214608202</v>
      </c>
      <c r="B180" s="36" t="s">
        <v>248</v>
      </c>
      <c r="C180" s="37">
        <f t="shared" si="14"/>
        <v>1.9</v>
      </c>
      <c r="D180" s="41" t="s">
        <v>2</v>
      </c>
      <c r="E180" s="41" t="s">
        <v>27</v>
      </c>
      <c r="F180" s="41" t="s">
        <v>85</v>
      </c>
      <c r="G180" s="41">
        <v>22800</v>
      </c>
      <c r="H180" s="41">
        <v>12.5</v>
      </c>
      <c r="I180" s="41">
        <v>18</v>
      </c>
      <c r="J180" s="41">
        <v>24000</v>
      </c>
      <c r="K180" s="41">
        <v>8.8000000000000007</v>
      </c>
      <c r="L180" s="41">
        <v>22400</v>
      </c>
      <c r="M180" s="41">
        <v>19200</v>
      </c>
      <c r="N180" s="38">
        <f t="shared" si="15"/>
        <v>0.8</v>
      </c>
      <c r="O180" s="41">
        <v>2</v>
      </c>
      <c r="P180" s="38">
        <f t="shared" si="16"/>
        <v>0.93333333333333335</v>
      </c>
      <c r="Q180" s="38" t="str">
        <f t="shared" si="20"/>
        <v>Path A</v>
      </c>
      <c r="R180" s="38" t="str">
        <f t="shared" si="17"/>
        <v>Path B</v>
      </c>
      <c r="S180" s="39">
        <f t="shared" si="18"/>
        <v>2375</v>
      </c>
      <c r="T180" s="29" t="str">
        <f t="shared" si="19"/>
        <v>YES</v>
      </c>
    </row>
    <row r="181" spans="1:20" x14ac:dyDescent="0.35">
      <c r="A181" s="36">
        <v>214608203</v>
      </c>
      <c r="B181" s="36" t="s">
        <v>248</v>
      </c>
      <c r="C181" s="37">
        <f t="shared" si="14"/>
        <v>1.9</v>
      </c>
      <c r="D181" s="29" t="s">
        <v>2</v>
      </c>
      <c r="E181" s="29" t="s">
        <v>26</v>
      </c>
      <c r="F181" s="29" t="s">
        <v>85</v>
      </c>
      <c r="G181" s="29">
        <v>22800</v>
      </c>
      <c r="H181" s="29">
        <v>12.5</v>
      </c>
      <c r="I181" s="29">
        <v>18</v>
      </c>
      <c r="J181" s="29">
        <v>24000</v>
      </c>
      <c r="K181" s="29">
        <v>8.8000000000000007</v>
      </c>
      <c r="L181" s="29">
        <v>23600</v>
      </c>
      <c r="M181" s="29">
        <v>19200</v>
      </c>
      <c r="N181" s="38">
        <f t="shared" si="15"/>
        <v>0.8</v>
      </c>
      <c r="O181" s="29">
        <v>2.1</v>
      </c>
      <c r="P181" s="38">
        <f t="shared" si="16"/>
        <v>0.98333333333333328</v>
      </c>
      <c r="Q181" s="38" t="str">
        <f t="shared" si="20"/>
        <v>Path A</v>
      </c>
      <c r="R181" s="38" t="str">
        <f t="shared" si="17"/>
        <v>Path B</v>
      </c>
      <c r="S181" s="39">
        <f t="shared" si="18"/>
        <v>2375</v>
      </c>
      <c r="T181" s="29" t="str">
        <f t="shared" si="19"/>
        <v>YES</v>
      </c>
    </row>
    <row r="182" spans="1:20" x14ac:dyDescent="0.35">
      <c r="A182" s="40">
        <v>214608204</v>
      </c>
      <c r="B182" s="36" t="s">
        <v>248</v>
      </c>
      <c r="C182" s="37">
        <f t="shared" si="14"/>
        <v>1.9</v>
      </c>
      <c r="D182" s="41" t="s">
        <v>2</v>
      </c>
      <c r="E182" s="41" t="s">
        <v>27</v>
      </c>
      <c r="F182" s="41" t="s">
        <v>84</v>
      </c>
      <c r="G182" s="41">
        <v>22800</v>
      </c>
      <c r="H182" s="41">
        <v>12.5</v>
      </c>
      <c r="I182" s="41">
        <v>18</v>
      </c>
      <c r="J182" s="41">
        <v>24000</v>
      </c>
      <c r="K182" s="41">
        <v>8.8000000000000007</v>
      </c>
      <c r="L182" s="41">
        <v>22400</v>
      </c>
      <c r="M182" s="41">
        <v>19200</v>
      </c>
      <c r="N182" s="38">
        <f t="shared" si="15"/>
        <v>0.8</v>
      </c>
      <c r="O182" s="41">
        <v>2</v>
      </c>
      <c r="P182" s="38">
        <f t="shared" si="16"/>
        <v>0.93333333333333335</v>
      </c>
      <c r="Q182" s="38" t="str">
        <f t="shared" si="20"/>
        <v>Path A</v>
      </c>
      <c r="R182" s="38" t="str">
        <f t="shared" si="17"/>
        <v>Path B</v>
      </c>
      <c r="S182" s="39">
        <f t="shared" si="18"/>
        <v>2375</v>
      </c>
      <c r="T182" s="29" t="str">
        <f t="shared" si="19"/>
        <v>YES</v>
      </c>
    </row>
    <row r="183" spans="1:20" x14ac:dyDescent="0.35">
      <c r="A183" s="36">
        <v>214608205</v>
      </c>
      <c r="B183" s="36" t="s">
        <v>248</v>
      </c>
      <c r="C183" s="37">
        <f t="shared" si="14"/>
        <v>1.9</v>
      </c>
      <c r="D183" s="29" t="s">
        <v>2</v>
      </c>
      <c r="E183" s="29" t="s">
        <v>26</v>
      </c>
      <c r="F183" s="29" t="s">
        <v>84</v>
      </c>
      <c r="G183" s="29">
        <v>22800</v>
      </c>
      <c r="H183" s="29">
        <v>12.5</v>
      </c>
      <c r="I183" s="29">
        <v>18</v>
      </c>
      <c r="J183" s="29">
        <v>24000</v>
      </c>
      <c r="K183" s="29">
        <v>8.8000000000000007</v>
      </c>
      <c r="L183" s="29">
        <v>23600</v>
      </c>
      <c r="M183" s="29">
        <v>19200</v>
      </c>
      <c r="N183" s="38">
        <f t="shared" si="15"/>
        <v>0.8</v>
      </c>
      <c r="O183" s="29">
        <v>2.1</v>
      </c>
      <c r="P183" s="38">
        <f t="shared" si="16"/>
        <v>0.98333333333333328</v>
      </c>
      <c r="Q183" s="38" t="str">
        <f t="shared" si="20"/>
        <v>Path A</v>
      </c>
      <c r="R183" s="38" t="str">
        <f t="shared" si="17"/>
        <v>Path B</v>
      </c>
      <c r="S183" s="39">
        <f t="shared" si="18"/>
        <v>2375</v>
      </c>
      <c r="T183" s="29" t="str">
        <f t="shared" si="19"/>
        <v>YES</v>
      </c>
    </row>
    <row r="184" spans="1:20" x14ac:dyDescent="0.35">
      <c r="A184" s="40">
        <v>214608206</v>
      </c>
      <c r="B184" s="36" t="s">
        <v>248</v>
      </c>
      <c r="C184" s="37">
        <f t="shared" si="14"/>
        <v>2.75</v>
      </c>
      <c r="D184" s="41" t="s">
        <v>2</v>
      </c>
      <c r="E184" s="41" t="s">
        <v>22</v>
      </c>
      <c r="F184" s="41" t="s">
        <v>83</v>
      </c>
      <c r="G184" s="41">
        <v>33000</v>
      </c>
      <c r="H184" s="41">
        <v>11</v>
      </c>
      <c r="I184" s="41">
        <v>18</v>
      </c>
      <c r="J184" s="41">
        <v>34600</v>
      </c>
      <c r="K184" s="41">
        <v>8.8000000000000007</v>
      </c>
      <c r="L184" s="41">
        <v>25600</v>
      </c>
      <c r="M184" s="41"/>
      <c r="N184" s="38">
        <f t="shared" si="15"/>
        <v>0</v>
      </c>
      <c r="O184" s="41"/>
      <c r="P184" s="38">
        <f t="shared" si="16"/>
        <v>0.73988439306358378</v>
      </c>
      <c r="Q184" s="38" t="str">
        <f t="shared" si="20"/>
        <v>No</v>
      </c>
      <c r="R184" s="38" t="str">
        <f t="shared" si="17"/>
        <v>No</v>
      </c>
      <c r="S184" s="39" t="str">
        <f t="shared" si="18"/>
        <v>$0.00</v>
      </c>
      <c r="T184" s="29" t="str">
        <f t="shared" si="19"/>
        <v>NO</v>
      </c>
    </row>
    <row r="185" spans="1:20" x14ac:dyDescent="0.35">
      <c r="A185" s="36">
        <v>214608207</v>
      </c>
      <c r="B185" s="36" t="s">
        <v>248</v>
      </c>
      <c r="C185" s="37">
        <f t="shared" si="14"/>
        <v>2.75</v>
      </c>
      <c r="D185" s="29" t="s">
        <v>17</v>
      </c>
      <c r="E185" s="29" t="s">
        <v>24</v>
      </c>
      <c r="F185" s="29" t="s">
        <v>85</v>
      </c>
      <c r="G185" s="29">
        <v>33000</v>
      </c>
      <c r="H185" s="29">
        <v>11.7</v>
      </c>
      <c r="I185" s="29">
        <v>17.5</v>
      </c>
      <c r="J185" s="29">
        <v>35000</v>
      </c>
      <c r="K185" s="29">
        <v>8.8000000000000007</v>
      </c>
      <c r="L185" s="29">
        <v>28000</v>
      </c>
      <c r="M185" s="29">
        <v>27000</v>
      </c>
      <c r="N185" s="38">
        <f t="shared" si="15"/>
        <v>0.77142857142857146</v>
      </c>
      <c r="O185" s="29">
        <v>2.1</v>
      </c>
      <c r="P185" s="38">
        <f t="shared" si="16"/>
        <v>0.8</v>
      </c>
      <c r="Q185" s="38" t="str">
        <f t="shared" si="20"/>
        <v>Path A</v>
      </c>
      <c r="R185" s="38" t="str">
        <f t="shared" si="17"/>
        <v>Path B</v>
      </c>
      <c r="S185" s="39">
        <f t="shared" si="18"/>
        <v>3437.5</v>
      </c>
      <c r="T185" s="29" t="str">
        <f t="shared" si="19"/>
        <v>YES</v>
      </c>
    </row>
    <row r="186" spans="1:20" x14ac:dyDescent="0.35">
      <c r="A186" s="40">
        <v>214608208</v>
      </c>
      <c r="B186" s="36" t="s">
        <v>248</v>
      </c>
      <c r="C186" s="37">
        <f t="shared" si="14"/>
        <v>2.75</v>
      </c>
      <c r="D186" s="41" t="s">
        <v>17</v>
      </c>
      <c r="E186" s="41" t="s">
        <v>24</v>
      </c>
      <c r="F186" s="41" t="s">
        <v>84</v>
      </c>
      <c r="G186" s="41">
        <v>33000</v>
      </c>
      <c r="H186" s="41">
        <v>11.7</v>
      </c>
      <c r="I186" s="41">
        <v>17.5</v>
      </c>
      <c r="J186" s="41">
        <v>35000</v>
      </c>
      <c r="K186" s="41">
        <v>8.8000000000000007</v>
      </c>
      <c r="L186" s="41">
        <v>28000</v>
      </c>
      <c r="M186" s="41">
        <v>27000</v>
      </c>
      <c r="N186" s="38">
        <f t="shared" si="15"/>
        <v>0.77142857142857146</v>
      </c>
      <c r="O186" s="41">
        <v>2.1</v>
      </c>
      <c r="P186" s="38">
        <f t="shared" si="16"/>
        <v>0.8</v>
      </c>
      <c r="Q186" s="38" t="str">
        <f t="shared" si="20"/>
        <v>Path A</v>
      </c>
      <c r="R186" s="38" t="str">
        <f t="shared" si="17"/>
        <v>Path B</v>
      </c>
      <c r="S186" s="39">
        <f t="shared" si="18"/>
        <v>3437.5</v>
      </c>
      <c r="T186" s="29" t="str">
        <f t="shared" si="19"/>
        <v>YES</v>
      </c>
    </row>
    <row r="187" spans="1:20" x14ac:dyDescent="0.35">
      <c r="A187" s="36">
        <v>214608209</v>
      </c>
      <c r="B187" s="36" t="s">
        <v>248</v>
      </c>
      <c r="C187" s="37">
        <f t="shared" si="14"/>
        <v>4.333333333333333</v>
      </c>
      <c r="D187" s="29" t="s">
        <v>17</v>
      </c>
      <c r="E187" s="29" t="s">
        <v>20</v>
      </c>
      <c r="F187" s="29" t="s">
        <v>82</v>
      </c>
      <c r="G187" s="29">
        <v>52000</v>
      </c>
      <c r="H187" s="29">
        <v>10</v>
      </c>
      <c r="I187" s="29">
        <v>16.5</v>
      </c>
      <c r="J187" s="29">
        <v>54000</v>
      </c>
      <c r="K187" s="29">
        <v>8.5</v>
      </c>
      <c r="L187" s="29">
        <v>41000</v>
      </c>
      <c r="M187" s="29"/>
      <c r="N187" s="38">
        <f t="shared" si="15"/>
        <v>0</v>
      </c>
      <c r="O187" s="29"/>
      <c r="P187" s="38">
        <f t="shared" si="16"/>
        <v>0.7592592592592593</v>
      </c>
      <c r="Q187" s="38" t="str">
        <f t="shared" si="20"/>
        <v>No</v>
      </c>
      <c r="R187" s="38" t="str">
        <f t="shared" si="17"/>
        <v>No</v>
      </c>
      <c r="S187" s="39" t="str">
        <f t="shared" si="18"/>
        <v>$0.00</v>
      </c>
      <c r="T187" s="29" t="str">
        <f t="shared" si="19"/>
        <v>NO</v>
      </c>
    </row>
    <row r="188" spans="1:20" x14ac:dyDescent="0.35">
      <c r="A188" s="40">
        <v>214608210</v>
      </c>
      <c r="B188" s="36" t="s">
        <v>248</v>
      </c>
      <c r="C188" s="37">
        <f t="shared" si="14"/>
        <v>1.95</v>
      </c>
      <c r="D188" s="41" t="s">
        <v>114</v>
      </c>
      <c r="E188" s="41" t="s">
        <v>115</v>
      </c>
      <c r="F188" s="41"/>
      <c r="G188" s="41">
        <v>23400</v>
      </c>
      <c r="H188" s="41">
        <v>12</v>
      </c>
      <c r="I188" s="41">
        <v>18.5</v>
      </c>
      <c r="J188" s="41">
        <v>24000</v>
      </c>
      <c r="K188" s="41">
        <v>8.5</v>
      </c>
      <c r="L188" s="41">
        <v>19200</v>
      </c>
      <c r="M188" s="41">
        <v>17600</v>
      </c>
      <c r="N188" s="38">
        <f t="shared" si="15"/>
        <v>0.73333333333333328</v>
      </c>
      <c r="O188" s="41">
        <v>2.1</v>
      </c>
      <c r="P188" s="38">
        <f t="shared" si="16"/>
        <v>0.8</v>
      </c>
      <c r="Q188" s="38" t="str">
        <f t="shared" si="20"/>
        <v>Path A</v>
      </c>
      <c r="R188" s="38" t="str">
        <f t="shared" si="17"/>
        <v>Path B</v>
      </c>
      <c r="S188" s="39">
        <f t="shared" si="18"/>
        <v>2437.5</v>
      </c>
      <c r="T188" s="29" t="str">
        <f t="shared" si="19"/>
        <v>YES</v>
      </c>
    </row>
    <row r="189" spans="1:20" x14ac:dyDescent="0.35">
      <c r="A189" s="36">
        <v>214608211</v>
      </c>
      <c r="B189" s="36" t="s">
        <v>248</v>
      </c>
      <c r="C189" s="37">
        <f t="shared" si="14"/>
        <v>2.85</v>
      </c>
      <c r="D189" s="29" t="s">
        <v>114</v>
      </c>
      <c r="E189" s="29" t="s">
        <v>111</v>
      </c>
      <c r="F189" s="29"/>
      <c r="G189" s="29">
        <v>34200</v>
      </c>
      <c r="H189" s="29">
        <v>10</v>
      </c>
      <c r="I189" s="29">
        <v>16.5</v>
      </c>
      <c r="J189" s="29">
        <v>36000</v>
      </c>
      <c r="K189" s="29">
        <v>8.5</v>
      </c>
      <c r="L189" s="29">
        <v>24000</v>
      </c>
      <c r="M189" s="29"/>
      <c r="N189" s="38">
        <f t="shared" si="15"/>
        <v>0</v>
      </c>
      <c r="O189" s="29"/>
      <c r="P189" s="38">
        <f t="shared" si="16"/>
        <v>0.66666666666666663</v>
      </c>
      <c r="Q189" s="38" t="str">
        <f t="shared" si="20"/>
        <v>No</v>
      </c>
      <c r="R189" s="38" t="str">
        <f t="shared" si="17"/>
        <v>No</v>
      </c>
      <c r="S189" s="39" t="str">
        <f t="shared" si="18"/>
        <v>$0.00</v>
      </c>
      <c r="T189" s="29" t="str">
        <f t="shared" si="19"/>
        <v>NO</v>
      </c>
    </row>
    <row r="190" spans="1:20" x14ac:dyDescent="0.35">
      <c r="A190" s="40">
        <v>214608212</v>
      </c>
      <c r="B190" s="36" t="s">
        <v>248</v>
      </c>
      <c r="C190" s="37">
        <f t="shared" si="14"/>
        <v>3</v>
      </c>
      <c r="D190" s="41" t="s">
        <v>107</v>
      </c>
      <c r="E190" s="41" t="s">
        <v>111</v>
      </c>
      <c r="F190" s="41"/>
      <c r="G190" s="41">
        <v>36000</v>
      </c>
      <c r="H190" s="41">
        <v>12</v>
      </c>
      <c r="I190" s="41">
        <v>18</v>
      </c>
      <c r="J190" s="41">
        <v>36000</v>
      </c>
      <c r="K190" s="41">
        <v>8.5</v>
      </c>
      <c r="L190" s="41">
        <v>24000</v>
      </c>
      <c r="M190" s="41">
        <v>28000</v>
      </c>
      <c r="N190" s="38">
        <f t="shared" si="15"/>
        <v>0.77777777777777779</v>
      </c>
      <c r="O190" s="41">
        <v>2.1</v>
      </c>
      <c r="P190" s="38">
        <f t="shared" si="16"/>
        <v>0.66666666666666663</v>
      </c>
      <c r="Q190" s="38" t="str">
        <f t="shared" si="20"/>
        <v>Path A</v>
      </c>
      <c r="R190" s="38" t="str">
        <f t="shared" si="17"/>
        <v>Path B</v>
      </c>
      <c r="S190" s="39">
        <f t="shared" si="18"/>
        <v>3750</v>
      </c>
      <c r="T190" s="29" t="str">
        <f t="shared" si="19"/>
        <v>YES</v>
      </c>
    </row>
    <row r="191" spans="1:20" x14ac:dyDescent="0.35">
      <c r="A191" s="36">
        <v>214608213</v>
      </c>
      <c r="B191" s="36" t="s">
        <v>248</v>
      </c>
      <c r="C191" s="37">
        <f t="shared" si="14"/>
        <v>2</v>
      </c>
      <c r="D191" s="29" t="s">
        <v>2</v>
      </c>
      <c r="E191" s="29" t="s">
        <v>113</v>
      </c>
      <c r="F191" s="29"/>
      <c r="G191" s="29">
        <v>24000</v>
      </c>
      <c r="H191" s="29">
        <v>13</v>
      </c>
      <c r="I191" s="29">
        <v>19</v>
      </c>
      <c r="J191" s="29">
        <v>24000</v>
      </c>
      <c r="K191" s="29">
        <v>8.8000000000000007</v>
      </c>
      <c r="L191" s="29">
        <v>22400</v>
      </c>
      <c r="M191" s="29">
        <v>19600</v>
      </c>
      <c r="N191" s="38">
        <f t="shared" si="15"/>
        <v>0.81666666666666665</v>
      </c>
      <c r="O191" s="29">
        <v>2.1</v>
      </c>
      <c r="P191" s="38">
        <f t="shared" si="16"/>
        <v>0.93333333333333335</v>
      </c>
      <c r="Q191" s="38" t="str">
        <f t="shared" si="20"/>
        <v>Path A</v>
      </c>
      <c r="R191" s="38" t="str">
        <f t="shared" si="17"/>
        <v>Path B</v>
      </c>
      <c r="S191" s="39">
        <f t="shared" si="18"/>
        <v>2500</v>
      </c>
      <c r="T191" s="29" t="str">
        <f t="shared" si="19"/>
        <v>YES</v>
      </c>
    </row>
    <row r="192" spans="1:20" x14ac:dyDescent="0.35">
      <c r="A192" s="40">
        <v>214608214</v>
      </c>
      <c r="B192" s="36" t="s">
        <v>248</v>
      </c>
      <c r="C192" s="37">
        <f t="shared" si="14"/>
        <v>2.9333333333333331</v>
      </c>
      <c r="D192" s="41" t="s">
        <v>17</v>
      </c>
      <c r="E192" s="41" t="s">
        <v>105</v>
      </c>
      <c r="F192" s="41"/>
      <c r="G192" s="41">
        <v>35200</v>
      </c>
      <c r="H192" s="41">
        <v>12</v>
      </c>
      <c r="I192" s="41">
        <v>18</v>
      </c>
      <c r="J192" s="41">
        <v>36000</v>
      </c>
      <c r="K192" s="41">
        <v>8.8000000000000007</v>
      </c>
      <c r="L192" s="41">
        <v>32000</v>
      </c>
      <c r="M192" s="41">
        <v>29200</v>
      </c>
      <c r="N192" s="38">
        <f t="shared" si="15"/>
        <v>0.81111111111111112</v>
      </c>
      <c r="O192" s="41">
        <v>2</v>
      </c>
      <c r="P192" s="38">
        <f t="shared" si="16"/>
        <v>0.88888888888888884</v>
      </c>
      <c r="Q192" s="38" t="str">
        <f t="shared" si="20"/>
        <v>Path A</v>
      </c>
      <c r="R192" s="38" t="str">
        <f t="shared" si="17"/>
        <v>Path B</v>
      </c>
      <c r="S192" s="39">
        <f t="shared" si="18"/>
        <v>3666.6666666666665</v>
      </c>
      <c r="T192" s="29" t="str">
        <f t="shared" si="19"/>
        <v>YES</v>
      </c>
    </row>
    <row r="193" spans="1:20" x14ac:dyDescent="0.35">
      <c r="A193" s="36">
        <v>214608215</v>
      </c>
      <c r="B193" s="36" t="s">
        <v>248</v>
      </c>
      <c r="C193" s="37">
        <f t="shared" si="14"/>
        <v>3.75</v>
      </c>
      <c r="D193" s="29" t="s">
        <v>17</v>
      </c>
      <c r="E193" s="29" t="s">
        <v>112</v>
      </c>
      <c r="F193" s="29"/>
      <c r="G193" s="29">
        <v>45000</v>
      </c>
      <c r="H193" s="29">
        <v>11.7</v>
      </c>
      <c r="I193" s="29">
        <v>17</v>
      </c>
      <c r="J193" s="29">
        <v>47000</v>
      </c>
      <c r="K193" s="29">
        <v>8.8000000000000007</v>
      </c>
      <c r="L193" s="29">
        <v>39000</v>
      </c>
      <c r="M193" s="29">
        <v>33200</v>
      </c>
      <c r="N193" s="38">
        <f t="shared" si="15"/>
        <v>0.70638297872340428</v>
      </c>
      <c r="O193" s="29">
        <v>2.1</v>
      </c>
      <c r="P193" s="38">
        <f t="shared" si="16"/>
        <v>0.82978723404255317</v>
      </c>
      <c r="Q193" s="38" t="str">
        <f t="shared" si="20"/>
        <v>Path A</v>
      </c>
      <c r="R193" s="38" t="str">
        <f t="shared" si="17"/>
        <v>Path B</v>
      </c>
      <c r="S193" s="39">
        <f t="shared" si="18"/>
        <v>4687.5</v>
      </c>
      <c r="T193" s="29" t="str">
        <f t="shared" si="19"/>
        <v>YES</v>
      </c>
    </row>
    <row r="194" spans="1:20" x14ac:dyDescent="0.35">
      <c r="A194" s="40">
        <v>214608218</v>
      </c>
      <c r="B194" s="36" t="s">
        <v>248</v>
      </c>
      <c r="C194" s="37">
        <f t="shared" si="14"/>
        <v>1.9</v>
      </c>
      <c r="D194" s="41" t="s">
        <v>2</v>
      </c>
      <c r="E194" s="41" t="s">
        <v>90</v>
      </c>
      <c r="F194" s="41"/>
      <c r="G194" s="41">
        <v>22800</v>
      </c>
      <c r="H194" s="41">
        <v>11</v>
      </c>
      <c r="I194" s="41">
        <v>15.2</v>
      </c>
      <c r="J194" s="41">
        <v>23000</v>
      </c>
      <c r="K194" s="41">
        <v>8.5</v>
      </c>
      <c r="L194" s="41">
        <v>21000</v>
      </c>
      <c r="M194" s="41">
        <v>18600</v>
      </c>
      <c r="N194" s="38">
        <f t="shared" si="15"/>
        <v>0.80869565217391304</v>
      </c>
      <c r="O194" s="41">
        <v>2</v>
      </c>
      <c r="P194" s="38">
        <f t="shared" si="16"/>
        <v>0.91304347826086951</v>
      </c>
      <c r="Q194" s="38" t="str">
        <f t="shared" si="20"/>
        <v>No</v>
      </c>
      <c r="R194" s="38" t="str">
        <f t="shared" si="17"/>
        <v>No</v>
      </c>
      <c r="S194" s="39">
        <f t="shared" si="18"/>
        <v>2375</v>
      </c>
      <c r="T194" s="29" t="str">
        <f t="shared" si="19"/>
        <v>YES</v>
      </c>
    </row>
    <row r="195" spans="1:20" x14ac:dyDescent="0.35">
      <c r="A195" s="36">
        <v>214608219</v>
      </c>
      <c r="B195" s="36" t="s">
        <v>248</v>
      </c>
      <c r="C195" s="37">
        <f t="shared" ref="C195:C258" si="21">G195/12000</f>
        <v>1.9</v>
      </c>
      <c r="D195" s="29" t="s">
        <v>2</v>
      </c>
      <c r="E195" s="29" t="s">
        <v>91</v>
      </c>
      <c r="F195" s="29"/>
      <c r="G195" s="29">
        <v>22800</v>
      </c>
      <c r="H195" s="29">
        <v>11</v>
      </c>
      <c r="I195" s="29">
        <v>15.2</v>
      </c>
      <c r="J195" s="29">
        <v>23000</v>
      </c>
      <c r="K195" s="29">
        <v>8.1999999999999993</v>
      </c>
      <c r="L195" s="29">
        <v>21000</v>
      </c>
      <c r="M195" s="29">
        <v>18600</v>
      </c>
      <c r="N195" s="38">
        <f t="shared" ref="N195:N258" si="22">M195/J195</f>
        <v>0.80869565217391304</v>
      </c>
      <c r="O195" s="29">
        <v>1.9</v>
      </c>
      <c r="P195" s="38">
        <f t="shared" ref="P195:P258" si="23">L195/J195</f>
        <v>0.91304347826086951</v>
      </c>
      <c r="Q195" s="38" t="str">
        <f t="shared" si="20"/>
        <v>No</v>
      </c>
      <c r="R195" s="38" t="str">
        <f t="shared" ref="R195:R258" si="24">IF(AND(I195&gt;=16,+H195&gt;=11,+K195&gt;=8,+O195&gt;=1.75,+N195&gt;=45%),"Path B","No")</f>
        <v>No</v>
      </c>
      <c r="S195" s="39">
        <f t="shared" ref="S195:S258" si="25">IF(AND(I195&gt;=15,+K195&gt;=8.1,+N195&gt;=0.7,+O195&gt;=1.75),C195*1250,"$0.00")</f>
        <v>2375</v>
      </c>
      <c r="T195" s="29" t="str">
        <f t="shared" ref="T195:T258" si="26">IF(AND(I195&gt;=15.2,+H195&gt;=10,+K195&gt;=8.1,+O195&gt;=1.75,(OR(AND(N195&gt;=70%,O195&gt;=58%)))),"YES","NO")</f>
        <v>YES</v>
      </c>
    </row>
    <row r="196" spans="1:20" x14ac:dyDescent="0.35">
      <c r="A196" s="40">
        <v>214608220</v>
      </c>
      <c r="B196" s="36" t="s">
        <v>248</v>
      </c>
      <c r="C196" s="37">
        <f t="shared" si="21"/>
        <v>2.5833333333333335</v>
      </c>
      <c r="D196" s="41" t="s">
        <v>2</v>
      </c>
      <c r="E196" s="41" t="s">
        <v>89</v>
      </c>
      <c r="F196" s="41"/>
      <c r="G196" s="41">
        <v>31000</v>
      </c>
      <c r="H196" s="41">
        <v>10</v>
      </c>
      <c r="I196" s="41">
        <v>15.2</v>
      </c>
      <c r="J196" s="41">
        <v>33600</v>
      </c>
      <c r="K196" s="41">
        <v>8.5</v>
      </c>
      <c r="L196" s="41">
        <v>25600</v>
      </c>
      <c r="M196" s="41">
        <v>23600</v>
      </c>
      <c r="N196" s="38">
        <f t="shared" si="22"/>
        <v>0.70238095238095233</v>
      </c>
      <c r="O196" s="41">
        <v>1.9</v>
      </c>
      <c r="P196" s="38">
        <f t="shared" si="23"/>
        <v>0.76190476190476186</v>
      </c>
      <c r="Q196" s="38" t="str">
        <f t="shared" ref="Q196:Q259" si="27">IF(AND(I196&gt;=16,+H196&gt;=9.8,+K196&gt;=8.5,+O196&gt;=1.75,+N196&gt;=60%),"Path A","No")</f>
        <v>No</v>
      </c>
      <c r="R196" s="38" t="str">
        <f t="shared" si="24"/>
        <v>No</v>
      </c>
      <c r="S196" s="39">
        <f t="shared" si="25"/>
        <v>3229.166666666667</v>
      </c>
      <c r="T196" s="29" t="str">
        <f t="shared" si="26"/>
        <v>YES</v>
      </c>
    </row>
    <row r="197" spans="1:20" x14ac:dyDescent="0.35">
      <c r="A197" s="36">
        <v>214608221</v>
      </c>
      <c r="B197" s="36" t="s">
        <v>248</v>
      </c>
      <c r="C197" s="37">
        <f t="shared" si="21"/>
        <v>3.5</v>
      </c>
      <c r="D197" s="29" t="s">
        <v>17</v>
      </c>
      <c r="E197" s="29" t="s">
        <v>88</v>
      </c>
      <c r="F197" s="29"/>
      <c r="G197" s="29">
        <v>42000</v>
      </c>
      <c r="H197" s="29">
        <v>10.5</v>
      </c>
      <c r="I197" s="29">
        <v>15.2</v>
      </c>
      <c r="J197" s="29">
        <v>43000</v>
      </c>
      <c r="K197" s="29">
        <v>8.5</v>
      </c>
      <c r="L197" s="29">
        <v>38000</v>
      </c>
      <c r="M197" s="29">
        <v>32400</v>
      </c>
      <c r="N197" s="38">
        <f t="shared" si="22"/>
        <v>0.75348837209302322</v>
      </c>
      <c r="O197" s="29">
        <v>1.9</v>
      </c>
      <c r="P197" s="38">
        <f t="shared" si="23"/>
        <v>0.88372093023255816</v>
      </c>
      <c r="Q197" s="38" t="str">
        <f t="shared" si="27"/>
        <v>No</v>
      </c>
      <c r="R197" s="38" t="str">
        <f t="shared" si="24"/>
        <v>No</v>
      </c>
      <c r="S197" s="39">
        <f t="shared" si="25"/>
        <v>4375</v>
      </c>
      <c r="T197" s="29" t="str">
        <f t="shared" si="26"/>
        <v>YES</v>
      </c>
    </row>
    <row r="198" spans="1:20" x14ac:dyDescent="0.35">
      <c r="A198" s="40">
        <v>214608222</v>
      </c>
      <c r="B198" s="36" t="s">
        <v>248</v>
      </c>
      <c r="C198" s="37">
        <f t="shared" si="21"/>
        <v>4.333333333333333</v>
      </c>
      <c r="D198" s="41" t="s">
        <v>17</v>
      </c>
      <c r="E198" s="41" t="s">
        <v>87</v>
      </c>
      <c r="F198" s="41"/>
      <c r="G198" s="41">
        <v>52000</v>
      </c>
      <c r="H198" s="41">
        <v>10</v>
      </c>
      <c r="I198" s="41">
        <v>15.2</v>
      </c>
      <c r="J198" s="41">
        <v>53000</v>
      </c>
      <c r="K198" s="41">
        <v>8.5</v>
      </c>
      <c r="L198" s="41">
        <v>42000</v>
      </c>
      <c r="M198" s="41">
        <v>37200</v>
      </c>
      <c r="N198" s="38">
        <f t="shared" si="22"/>
        <v>0.70188679245283014</v>
      </c>
      <c r="O198" s="41">
        <v>1.9</v>
      </c>
      <c r="P198" s="38">
        <f t="shared" si="23"/>
        <v>0.79245283018867929</v>
      </c>
      <c r="Q198" s="38" t="str">
        <f t="shared" si="27"/>
        <v>No</v>
      </c>
      <c r="R198" s="38" t="str">
        <f t="shared" si="24"/>
        <v>No</v>
      </c>
      <c r="S198" s="39">
        <f t="shared" si="25"/>
        <v>5416.6666666666661</v>
      </c>
      <c r="T198" s="29" t="str">
        <f t="shared" si="26"/>
        <v>YES</v>
      </c>
    </row>
    <row r="199" spans="1:20" x14ac:dyDescent="0.35">
      <c r="A199" s="36">
        <v>214608223</v>
      </c>
      <c r="B199" s="36" t="s">
        <v>248</v>
      </c>
      <c r="C199" s="37">
        <f t="shared" si="21"/>
        <v>4.333333333333333</v>
      </c>
      <c r="D199" s="29" t="s">
        <v>17</v>
      </c>
      <c r="E199" s="29" t="s">
        <v>86</v>
      </c>
      <c r="F199" s="29"/>
      <c r="G199" s="29">
        <v>52000</v>
      </c>
      <c r="H199" s="29">
        <v>10</v>
      </c>
      <c r="I199" s="29">
        <v>15.2</v>
      </c>
      <c r="J199" s="29">
        <v>53000</v>
      </c>
      <c r="K199" s="29">
        <v>8.5</v>
      </c>
      <c r="L199" s="29">
        <v>42000</v>
      </c>
      <c r="M199" s="29">
        <v>37200</v>
      </c>
      <c r="N199" s="38">
        <f t="shared" si="22"/>
        <v>0.70188679245283014</v>
      </c>
      <c r="O199" s="29">
        <v>1.9</v>
      </c>
      <c r="P199" s="38">
        <f t="shared" si="23"/>
        <v>0.79245283018867929</v>
      </c>
      <c r="Q199" s="38" t="str">
        <f t="shared" si="27"/>
        <v>No</v>
      </c>
      <c r="R199" s="38" t="str">
        <f t="shared" si="24"/>
        <v>No</v>
      </c>
      <c r="S199" s="39">
        <f t="shared" si="25"/>
        <v>5416.6666666666661</v>
      </c>
      <c r="T199" s="29" t="str">
        <f t="shared" si="26"/>
        <v>YES</v>
      </c>
    </row>
    <row r="200" spans="1:20" x14ac:dyDescent="0.35">
      <c r="A200" s="40">
        <v>214608224</v>
      </c>
      <c r="B200" s="36" t="s">
        <v>248</v>
      </c>
      <c r="C200" s="37">
        <f t="shared" si="21"/>
        <v>2.85</v>
      </c>
      <c r="D200" s="41" t="s">
        <v>2</v>
      </c>
      <c r="E200" s="41" t="s">
        <v>111</v>
      </c>
      <c r="F200" s="41"/>
      <c r="G200" s="41">
        <v>34200</v>
      </c>
      <c r="H200" s="41">
        <v>11.2</v>
      </c>
      <c r="I200" s="41">
        <v>18</v>
      </c>
      <c r="J200" s="41">
        <v>36000</v>
      </c>
      <c r="K200" s="41">
        <v>9</v>
      </c>
      <c r="L200" s="41">
        <v>27600</v>
      </c>
      <c r="M200" s="41">
        <v>25200</v>
      </c>
      <c r="N200" s="38">
        <f t="shared" si="22"/>
        <v>0.7</v>
      </c>
      <c r="O200" s="41">
        <v>2</v>
      </c>
      <c r="P200" s="38">
        <f t="shared" si="23"/>
        <v>0.76666666666666672</v>
      </c>
      <c r="Q200" s="38" t="str">
        <f t="shared" si="27"/>
        <v>Path A</v>
      </c>
      <c r="R200" s="38" t="str">
        <f t="shared" si="24"/>
        <v>Path B</v>
      </c>
      <c r="S200" s="39">
        <f t="shared" si="25"/>
        <v>3562.5</v>
      </c>
      <c r="T200" s="29" t="str">
        <f t="shared" si="26"/>
        <v>YES</v>
      </c>
    </row>
    <row r="201" spans="1:20" x14ac:dyDescent="0.35">
      <c r="A201" s="36">
        <v>214608225</v>
      </c>
      <c r="B201" s="36" t="s">
        <v>248</v>
      </c>
      <c r="C201" s="37">
        <f t="shared" si="21"/>
        <v>4.5</v>
      </c>
      <c r="D201" s="29" t="s">
        <v>17</v>
      </c>
      <c r="E201" s="29" t="s">
        <v>108</v>
      </c>
      <c r="F201" s="29"/>
      <c r="G201" s="29">
        <v>54000</v>
      </c>
      <c r="H201" s="29">
        <v>10</v>
      </c>
      <c r="I201" s="29">
        <v>17</v>
      </c>
      <c r="J201" s="29">
        <v>55000</v>
      </c>
      <c r="K201" s="29">
        <v>9</v>
      </c>
      <c r="L201" s="29">
        <v>42000</v>
      </c>
      <c r="M201" s="29">
        <v>38500</v>
      </c>
      <c r="N201" s="38">
        <f t="shared" si="22"/>
        <v>0.7</v>
      </c>
      <c r="O201" s="29">
        <v>1.9</v>
      </c>
      <c r="P201" s="38">
        <f t="shared" si="23"/>
        <v>0.76363636363636367</v>
      </c>
      <c r="Q201" s="38" t="str">
        <f t="shared" si="27"/>
        <v>Path A</v>
      </c>
      <c r="R201" s="38" t="str">
        <f t="shared" si="24"/>
        <v>No</v>
      </c>
      <c r="S201" s="39">
        <f t="shared" si="25"/>
        <v>5625</v>
      </c>
      <c r="T201" s="29" t="str">
        <f t="shared" si="26"/>
        <v>YES</v>
      </c>
    </row>
    <row r="202" spans="1:20" x14ac:dyDescent="0.35">
      <c r="A202" s="40">
        <v>214608226</v>
      </c>
      <c r="B202" s="36" t="s">
        <v>248</v>
      </c>
      <c r="C202" s="37">
        <f t="shared" si="21"/>
        <v>1.9</v>
      </c>
      <c r="D202" s="41" t="s">
        <v>2</v>
      </c>
      <c r="E202" s="41" t="s">
        <v>26</v>
      </c>
      <c r="F202" s="41"/>
      <c r="G202" s="41">
        <v>22800</v>
      </c>
      <c r="H202" s="41">
        <v>11</v>
      </c>
      <c r="I202" s="41">
        <v>15.2</v>
      </c>
      <c r="J202" s="41">
        <v>23000</v>
      </c>
      <c r="K202" s="41">
        <v>8.5</v>
      </c>
      <c r="L202" s="41">
        <v>21000</v>
      </c>
      <c r="M202" s="41">
        <v>18600</v>
      </c>
      <c r="N202" s="38">
        <f t="shared" si="22"/>
        <v>0.80869565217391304</v>
      </c>
      <c r="O202" s="41">
        <v>2</v>
      </c>
      <c r="P202" s="38">
        <f t="shared" si="23"/>
        <v>0.91304347826086951</v>
      </c>
      <c r="Q202" s="38" t="str">
        <f t="shared" si="27"/>
        <v>No</v>
      </c>
      <c r="R202" s="38" t="str">
        <f t="shared" si="24"/>
        <v>No</v>
      </c>
      <c r="S202" s="39">
        <f t="shared" si="25"/>
        <v>2375</v>
      </c>
      <c r="T202" s="29" t="str">
        <f t="shared" si="26"/>
        <v>YES</v>
      </c>
    </row>
    <row r="203" spans="1:20" x14ac:dyDescent="0.35">
      <c r="A203" s="36">
        <v>214608227</v>
      </c>
      <c r="B203" s="36" t="s">
        <v>248</v>
      </c>
      <c r="C203" s="37">
        <f t="shared" si="21"/>
        <v>2.6666666666666665</v>
      </c>
      <c r="D203" s="29" t="s">
        <v>2</v>
      </c>
      <c r="E203" s="29" t="s">
        <v>24</v>
      </c>
      <c r="F203" s="29" t="s">
        <v>85</v>
      </c>
      <c r="G203" s="29">
        <v>32000</v>
      </c>
      <c r="H203" s="29">
        <v>10.4</v>
      </c>
      <c r="I203" s="29">
        <v>17</v>
      </c>
      <c r="J203" s="29">
        <v>34600</v>
      </c>
      <c r="K203" s="29">
        <v>8.8000000000000007</v>
      </c>
      <c r="L203" s="29">
        <v>27600</v>
      </c>
      <c r="M203" s="29">
        <v>24400</v>
      </c>
      <c r="N203" s="38">
        <f t="shared" si="22"/>
        <v>0.7052023121387283</v>
      </c>
      <c r="O203" s="29">
        <v>1.95</v>
      </c>
      <c r="P203" s="38">
        <f t="shared" si="23"/>
        <v>0.79768786127167635</v>
      </c>
      <c r="Q203" s="38" t="str">
        <f t="shared" si="27"/>
        <v>Path A</v>
      </c>
      <c r="R203" s="38" t="str">
        <f t="shared" si="24"/>
        <v>No</v>
      </c>
      <c r="S203" s="39">
        <f t="shared" si="25"/>
        <v>3333.333333333333</v>
      </c>
      <c r="T203" s="29" t="str">
        <f t="shared" si="26"/>
        <v>YES</v>
      </c>
    </row>
    <row r="204" spans="1:20" x14ac:dyDescent="0.35">
      <c r="A204" s="40">
        <v>214608228</v>
      </c>
      <c r="B204" s="36" t="s">
        <v>248</v>
      </c>
      <c r="C204" s="37">
        <f t="shared" si="21"/>
        <v>2.6666666666666665</v>
      </c>
      <c r="D204" s="41" t="s">
        <v>2</v>
      </c>
      <c r="E204" s="41" t="s">
        <v>24</v>
      </c>
      <c r="F204" s="41" t="s">
        <v>84</v>
      </c>
      <c r="G204" s="41">
        <v>32000</v>
      </c>
      <c r="H204" s="41">
        <v>10.4</v>
      </c>
      <c r="I204" s="41">
        <v>17</v>
      </c>
      <c r="J204" s="41">
        <v>34600</v>
      </c>
      <c r="K204" s="41">
        <v>8.8000000000000007</v>
      </c>
      <c r="L204" s="41">
        <v>27600</v>
      </c>
      <c r="M204" s="41">
        <v>24400</v>
      </c>
      <c r="N204" s="38">
        <f t="shared" si="22"/>
        <v>0.7052023121387283</v>
      </c>
      <c r="O204" s="41">
        <v>1.95</v>
      </c>
      <c r="P204" s="38">
        <f t="shared" si="23"/>
        <v>0.79768786127167635</v>
      </c>
      <c r="Q204" s="38" t="str">
        <f t="shared" si="27"/>
        <v>Path A</v>
      </c>
      <c r="R204" s="38" t="str">
        <f t="shared" si="24"/>
        <v>No</v>
      </c>
      <c r="S204" s="39">
        <f t="shared" si="25"/>
        <v>3333.333333333333</v>
      </c>
      <c r="T204" s="29" t="str">
        <f t="shared" si="26"/>
        <v>YES</v>
      </c>
    </row>
    <row r="205" spans="1:20" x14ac:dyDescent="0.35">
      <c r="A205" s="36">
        <v>214608229</v>
      </c>
      <c r="B205" s="36" t="s">
        <v>248</v>
      </c>
      <c r="C205" s="37">
        <f t="shared" si="21"/>
        <v>2.75</v>
      </c>
      <c r="D205" s="29" t="s">
        <v>2</v>
      </c>
      <c r="E205" s="29" t="s">
        <v>22</v>
      </c>
      <c r="F205" s="29" t="s">
        <v>82</v>
      </c>
      <c r="G205" s="29">
        <v>33000</v>
      </c>
      <c r="H205" s="29">
        <v>11</v>
      </c>
      <c r="I205" s="29">
        <v>16.5</v>
      </c>
      <c r="J205" s="29">
        <v>34600</v>
      </c>
      <c r="K205" s="29">
        <v>8.5</v>
      </c>
      <c r="L205" s="29">
        <v>25600</v>
      </c>
      <c r="M205" s="29">
        <v>24400</v>
      </c>
      <c r="N205" s="38">
        <f t="shared" si="22"/>
        <v>0.7052023121387283</v>
      </c>
      <c r="O205" s="29">
        <v>1.95</v>
      </c>
      <c r="P205" s="38">
        <f t="shared" si="23"/>
        <v>0.73988439306358378</v>
      </c>
      <c r="Q205" s="38" t="str">
        <f t="shared" si="27"/>
        <v>Path A</v>
      </c>
      <c r="R205" s="38" t="str">
        <f t="shared" si="24"/>
        <v>Path B</v>
      </c>
      <c r="S205" s="39">
        <f t="shared" si="25"/>
        <v>3437.5</v>
      </c>
      <c r="T205" s="29" t="str">
        <f t="shared" si="26"/>
        <v>YES</v>
      </c>
    </row>
    <row r="206" spans="1:20" x14ac:dyDescent="0.35">
      <c r="A206" s="40">
        <v>214608230</v>
      </c>
      <c r="B206" s="36" t="s">
        <v>248</v>
      </c>
      <c r="C206" s="37">
        <f t="shared" si="21"/>
        <v>3.75</v>
      </c>
      <c r="D206" s="41" t="s">
        <v>17</v>
      </c>
      <c r="E206" s="41" t="s">
        <v>22</v>
      </c>
      <c r="F206" s="41" t="s">
        <v>82</v>
      </c>
      <c r="G206" s="41">
        <v>45000</v>
      </c>
      <c r="H206" s="41">
        <v>11</v>
      </c>
      <c r="I206" s="41">
        <v>17.5</v>
      </c>
      <c r="J206" s="41">
        <v>46000</v>
      </c>
      <c r="K206" s="41">
        <v>8.5</v>
      </c>
      <c r="L206" s="41">
        <v>38000</v>
      </c>
      <c r="M206" s="41">
        <v>32400</v>
      </c>
      <c r="N206" s="38">
        <f t="shared" si="22"/>
        <v>0.70434782608695656</v>
      </c>
      <c r="O206" s="41">
        <v>1.95</v>
      </c>
      <c r="P206" s="38">
        <f t="shared" si="23"/>
        <v>0.82608695652173914</v>
      </c>
      <c r="Q206" s="38" t="str">
        <f t="shared" si="27"/>
        <v>Path A</v>
      </c>
      <c r="R206" s="38" t="str">
        <f t="shared" si="24"/>
        <v>Path B</v>
      </c>
      <c r="S206" s="39">
        <f t="shared" si="25"/>
        <v>4687.5</v>
      </c>
      <c r="T206" s="29" t="str">
        <f t="shared" si="26"/>
        <v>YES</v>
      </c>
    </row>
    <row r="207" spans="1:20" x14ac:dyDescent="0.35">
      <c r="A207" s="36">
        <v>214608231</v>
      </c>
      <c r="B207" s="36" t="s">
        <v>248</v>
      </c>
      <c r="C207" s="37">
        <f t="shared" si="21"/>
        <v>3.6666666666666665</v>
      </c>
      <c r="D207" s="29" t="s">
        <v>17</v>
      </c>
      <c r="E207" s="29" t="s">
        <v>22</v>
      </c>
      <c r="F207" s="29" t="s">
        <v>83</v>
      </c>
      <c r="G207" s="29">
        <v>44000</v>
      </c>
      <c r="H207" s="29">
        <v>11</v>
      </c>
      <c r="I207" s="29">
        <v>17</v>
      </c>
      <c r="J207" s="29">
        <v>45000</v>
      </c>
      <c r="K207" s="29">
        <v>8.5</v>
      </c>
      <c r="L207" s="29">
        <v>37000</v>
      </c>
      <c r="M207" s="29">
        <v>32400</v>
      </c>
      <c r="N207" s="38">
        <f t="shared" si="22"/>
        <v>0.72</v>
      </c>
      <c r="O207" s="29">
        <v>1.95</v>
      </c>
      <c r="P207" s="38">
        <f t="shared" si="23"/>
        <v>0.82222222222222219</v>
      </c>
      <c r="Q207" s="38" t="str">
        <f t="shared" si="27"/>
        <v>Path A</v>
      </c>
      <c r="R207" s="38" t="str">
        <f t="shared" si="24"/>
        <v>Path B</v>
      </c>
      <c r="S207" s="39">
        <f t="shared" si="25"/>
        <v>4583.333333333333</v>
      </c>
      <c r="T207" s="29" t="str">
        <f t="shared" si="26"/>
        <v>YES</v>
      </c>
    </row>
    <row r="208" spans="1:20" x14ac:dyDescent="0.35">
      <c r="A208" s="40">
        <v>214608232</v>
      </c>
      <c r="B208" s="36" t="s">
        <v>248</v>
      </c>
      <c r="C208" s="37">
        <f t="shared" si="21"/>
        <v>4.333333333333333</v>
      </c>
      <c r="D208" s="41" t="s">
        <v>17</v>
      </c>
      <c r="E208" s="41" t="s">
        <v>18</v>
      </c>
      <c r="F208" s="41" t="s">
        <v>81</v>
      </c>
      <c r="G208" s="41">
        <v>52000</v>
      </c>
      <c r="H208" s="41">
        <v>10</v>
      </c>
      <c r="I208" s="41">
        <v>16.5</v>
      </c>
      <c r="J208" s="41">
        <v>54000</v>
      </c>
      <c r="K208" s="41">
        <v>8.5</v>
      </c>
      <c r="L208" s="41">
        <v>41000</v>
      </c>
      <c r="M208" s="41">
        <v>37800</v>
      </c>
      <c r="N208" s="38">
        <f t="shared" si="22"/>
        <v>0.7</v>
      </c>
      <c r="O208" s="41">
        <v>1.9</v>
      </c>
      <c r="P208" s="38">
        <f t="shared" si="23"/>
        <v>0.7592592592592593</v>
      </c>
      <c r="Q208" s="38" t="str">
        <f t="shared" si="27"/>
        <v>Path A</v>
      </c>
      <c r="R208" s="38" t="str">
        <f t="shared" si="24"/>
        <v>No</v>
      </c>
      <c r="S208" s="39">
        <f t="shared" si="25"/>
        <v>5416.6666666666661</v>
      </c>
      <c r="T208" s="29" t="str">
        <f t="shared" si="26"/>
        <v>YES</v>
      </c>
    </row>
    <row r="209" spans="1:20" x14ac:dyDescent="0.35">
      <c r="A209" s="36">
        <v>214608233</v>
      </c>
      <c r="B209" s="36" t="s">
        <v>248</v>
      </c>
      <c r="C209" s="37">
        <f t="shared" si="21"/>
        <v>4.333333333333333</v>
      </c>
      <c r="D209" s="29" t="s">
        <v>17</v>
      </c>
      <c r="E209" s="29" t="s">
        <v>18</v>
      </c>
      <c r="F209" s="29" t="s">
        <v>80</v>
      </c>
      <c r="G209" s="29">
        <v>52000</v>
      </c>
      <c r="H209" s="29">
        <v>10</v>
      </c>
      <c r="I209" s="29">
        <v>16.5</v>
      </c>
      <c r="J209" s="29">
        <v>54000</v>
      </c>
      <c r="K209" s="29">
        <v>8.5</v>
      </c>
      <c r="L209" s="29">
        <v>41000</v>
      </c>
      <c r="M209" s="29">
        <v>37800</v>
      </c>
      <c r="N209" s="38">
        <f t="shared" si="22"/>
        <v>0.7</v>
      </c>
      <c r="O209" s="29">
        <v>1.9</v>
      </c>
      <c r="P209" s="38">
        <f t="shared" si="23"/>
        <v>0.7592592592592593</v>
      </c>
      <c r="Q209" s="38" t="str">
        <f t="shared" si="27"/>
        <v>Path A</v>
      </c>
      <c r="R209" s="38" t="str">
        <f t="shared" si="24"/>
        <v>No</v>
      </c>
      <c r="S209" s="39">
        <f t="shared" si="25"/>
        <v>5416.6666666666661</v>
      </c>
      <c r="T209" s="29" t="str">
        <f t="shared" si="26"/>
        <v>YES</v>
      </c>
    </row>
    <row r="210" spans="1:20" x14ac:dyDescent="0.35">
      <c r="A210" s="40">
        <v>214608234</v>
      </c>
      <c r="B210" s="36" t="s">
        <v>248</v>
      </c>
      <c r="C210" s="37">
        <f t="shared" si="21"/>
        <v>3.75</v>
      </c>
      <c r="D210" s="41" t="s">
        <v>107</v>
      </c>
      <c r="E210" s="41" t="s">
        <v>110</v>
      </c>
      <c r="F210" s="41"/>
      <c r="G210" s="41">
        <v>45000</v>
      </c>
      <c r="H210" s="41">
        <v>11.2</v>
      </c>
      <c r="I210" s="41">
        <v>17</v>
      </c>
      <c r="J210" s="41">
        <v>47000</v>
      </c>
      <c r="K210" s="41">
        <v>8.5</v>
      </c>
      <c r="L210" s="41">
        <v>32000</v>
      </c>
      <c r="M210" s="41">
        <v>34400</v>
      </c>
      <c r="N210" s="38">
        <f t="shared" si="22"/>
        <v>0.73191489361702122</v>
      </c>
      <c r="O210" s="41">
        <v>2</v>
      </c>
      <c r="P210" s="38">
        <f t="shared" si="23"/>
        <v>0.68085106382978722</v>
      </c>
      <c r="Q210" s="38" t="str">
        <f t="shared" si="27"/>
        <v>Path A</v>
      </c>
      <c r="R210" s="38" t="str">
        <f t="shared" si="24"/>
        <v>Path B</v>
      </c>
      <c r="S210" s="39">
        <f t="shared" si="25"/>
        <v>4687.5</v>
      </c>
      <c r="T210" s="29" t="str">
        <f t="shared" si="26"/>
        <v>YES</v>
      </c>
    </row>
    <row r="211" spans="1:20" x14ac:dyDescent="0.35">
      <c r="A211" s="36">
        <v>214608235</v>
      </c>
      <c r="B211" s="36" t="s">
        <v>248</v>
      </c>
      <c r="C211" s="37">
        <f t="shared" si="21"/>
        <v>4.5</v>
      </c>
      <c r="D211" s="29" t="s">
        <v>107</v>
      </c>
      <c r="E211" s="29" t="s">
        <v>108</v>
      </c>
      <c r="F211" s="29"/>
      <c r="G211" s="29">
        <v>54000</v>
      </c>
      <c r="H211" s="29">
        <v>10</v>
      </c>
      <c r="I211" s="29">
        <v>16</v>
      </c>
      <c r="J211" s="29">
        <v>54000</v>
      </c>
      <c r="K211" s="29">
        <v>8.5</v>
      </c>
      <c r="L211" s="29">
        <v>35600</v>
      </c>
      <c r="M211" s="29">
        <v>38500</v>
      </c>
      <c r="N211" s="38">
        <f t="shared" si="22"/>
        <v>0.71296296296296291</v>
      </c>
      <c r="O211" s="29">
        <v>1.9</v>
      </c>
      <c r="P211" s="38">
        <f t="shared" si="23"/>
        <v>0.65925925925925921</v>
      </c>
      <c r="Q211" s="38" t="str">
        <f t="shared" si="27"/>
        <v>Path A</v>
      </c>
      <c r="R211" s="38" t="str">
        <f t="shared" si="24"/>
        <v>No</v>
      </c>
      <c r="S211" s="39">
        <f t="shared" si="25"/>
        <v>5625</v>
      </c>
      <c r="T211" s="29" t="str">
        <f t="shared" si="26"/>
        <v>YES</v>
      </c>
    </row>
    <row r="212" spans="1:20" x14ac:dyDescent="0.35">
      <c r="A212" s="40">
        <v>214608236</v>
      </c>
      <c r="B212" s="36" t="s">
        <v>248</v>
      </c>
      <c r="C212" s="37">
        <f t="shared" si="21"/>
        <v>2.85</v>
      </c>
      <c r="D212" s="41" t="s">
        <v>2</v>
      </c>
      <c r="E212" s="41" t="s">
        <v>105</v>
      </c>
      <c r="F212" s="41"/>
      <c r="G212" s="41">
        <v>34200</v>
      </c>
      <c r="H212" s="41">
        <v>11.2</v>
      </c>
      <c r="I212" s="41">
        <v>17</v>
      </c>
      <c r="J212" s="41">
        <v>36000</v>
      </c>
      <c r="K212" s="41">
        <v>8.8000000000000007</v>
      </c>
      <c r="L212" s="41">
        <v>27600</v>
      </c>
      <c r="M212" s="41">
        <v>25200</v>
      </c>
      <c r="N212" s="38">
        <f t="shared" si="22"/>
        <v>0.7</v>
      </c>
      <c r="O212" s="41">
        <v>1.9</v>
      </c>
      <c r="P212" s="38">
        <f t="shared" si="23"/>
        <v>0.76666666666666672</v>
      </c>
      <c r="Q212" s="38" t="str">
        <f t="shared" si="27"/>
        <v>Path A</v>
      </c>
      <c r="R212" s="38" t="str">
        <f t="shared" si="24"/>
        <v>Path B</v>
      </c>
      <c r="S212" s="39">
        <f t="shared" si="25"/>
        <v>3562.5</v>
      </c>
      <c r="T212" s="29" t="str">
        <f t="shared" si="26"/>
        <v>YES</v>
      </c>
    </row>
    <row r="213" spans="1:20" x14ac:dyDescent="0.35">
      <c r="A213" s="36">
        <v>214608237</v>
      </c>
      <c r="B213" s="36" t="s">
        <v>248</v>
      </c>
      <c r="C213" s="37">
        <f t="shared" si="21"/>
        <v>4.5</v>
      </c>
      <c r="D213" s="29" t="s">
        <v>17</v>
      </c>
      <c r="E213" s="29" t="s">
        <v>104</v>
      </c>
      <c r="F213" s="29"/>
      <c r="G213" s="29">
        <v>54000</v>
      </c>
      <c r="H213" s="29">
        <v>10</v>
      </c>
      <c r="I213" s="29">
        <v>16</v>
      </c>
      <c r="J213" s="29">
        <v>55000</v>
      </c>
      <c r="K213" s="29">
        <v>8.8000000000000007</v>
      </c>
      <c r="L213" s="29">
        <v>42000</v>
      </c>
      <c r="M213" s="29">
        <v>38500</v>
      </c>
      <c r="N213" s="38">
        <f t="shared" si="22"/>
        <v>0.7</v>
      </c>
      <c r="O213" s="29">
        <v>1.9</v>
      </c>
      <c r="P213" s="38">
        <f t="shared" si="23"/>
        <v>0.76363636363636367</v>
      </c>
      <c r="Q213" s="38" t="str">
        <f t="shared" si="27"/>
        <v>Path A</v>
      </c>
      <c r="R213" s="38" t="str">
        <f t="shared" si="24"/>
        <v>No</v>
      </c>
      <c r="S213" s="39">
        <f t="shared" si="25"/>
        <v>5625</v>
      </c>
      <c r="T213" s="29" t="str">
        <f t="shared" si="26"/>
        <v>YES</v>
      </c>
    </row>
    <row r="214" spans="1:20" x14ac:dyDescent="0.35">
      <c r="A214" s="40">
        <v>214660170</v>
      </c>
      <c r="B214" s="36" t="s">
        <v>248</v>
      </c>
      <c r="C214" s="37">
        <f t="shared" si="21"/>
        <v>2.8333333333333335</v>
      </c>
      <c r="D214" s="41" t="s">
        <v>2</v>
      </c>
      <c r="E214" s="41" t="s">
        <v>74</v>
      </c>
      <c r="F214" s="41"/>
      <c r="G214" s="41">
        <v>34000</v>
      </c>
      <c r="H214" s="41">
        <v>10.8</v>
      </c>
      <c r="I214" s="41">
        <v>18.5</v>
      </c>
      <c r="J214" s="41">
        <v>35000</v>
      </c>
      <c r="K214" s="41">
        <v>9.1</v>
      </c>
      <c r="L214" s="41">
        <v>27000</v>
      </c>
      <c r="M214" s="41">
        <v>24600</v>
      </c>
      <c r="N214" s="38">
        <f t="shared" si="22"/>
        <v>0.70285714285714285</v>
      </c>
      <c r="O214" s="41">
        <v>2</v>
      </c>
      <c r="P214" s="38">
        <f t="shared" si="23"/>
        <v>0.77142857142857146</v>
      </c>
      <c r="Q214" s="38" t="str">
        <f t="shared" si="27"/>
        <v>Path A</v>
      </c>
      <c r="R214" s="38" t="str">
        <f t="shared" si="24"/>
        <v>No</v>
      </c>
      <c r="S214" s="39">
        <f t="shared" si="25"/>
        <v>3541.666666666667</v>
      </c>
      <c r="T214" s="29" t="str">
        <f t="shared" si="26"/>
        <v>YES</v>
      </c>
    </row>
    <row r="215" spans="1:20" x14ac:dyDescent="0.35">
      <c r="A215" s="36">
        <v>214660171</v>
      </c>
      <c r="B215" s="36" t="s">
        <v>248</v>
      </c>
      <c r="C215" s="37">
        <f t="shared" si="21"/>
        <v>4.375</v>
      </c>
      <c r="D215" s="29" t="s">
        <v>17</v>
      </c>
      <c r="E215" s="29" t="s">
        <v>73</v>
      </c>
      <c r="F215" s="29"/>
      <c r="G215" s="29">
        <v>52500</v>
      </c>
      <c r="H215" s="29">
        <v>10</v>
      </c>
      <c r="I215" s="29">
        <v>17.5</v>
      </c>
      <c r="J215" s="29">
        <v>55000</v>
      </c>
      <c r="K215" s="29">
        <v>9</v>
      </c>
      <c r="L215" s="29">
        <v>42000</v>
      </c>
      <c r="M215" s="29">
        <v>38500</v>
      </c>
      <c r="N215" s="38">
        <f t="shared" si="22"/>
        <v>0.7</v>
      </c>
      <c r="O215" s="29">
        <v>1.9</v>
      </c>
      <c r="P215" s="38">
        <f t="shared" si="23"/>
        <v>0.76363636363636367</v>
      </c>
      <c r="Q215" s="38" t="str">
        <f t="shared" si="27"/>
        <v>Path A</v>
      </c>
      <c r="R215" s="38" t="str">
        <f t="shared" si="24"/>
        <v>No</v>
      </c>
      <c r="S215" s="39">
        <f t="shared" si="25"/>
        <v>5468.75</v>
      </c>
      <c r="T215" s="29" t="str">
        <f t="shared" si="26"/>
        <v>YES</v>
      </c>
    </row>
    <row r="216" spans="1:20" x14ac:dyDescent="0.35">
      <c r="A216" s="40">
        <v>214660172</v>
      </c>
      <c r="B216" s="36" t="s">
        <v>248</v>
      </c>
      <c r="C216" s="37">
        <f t="shared" si="21"/>
        <v>1.9</v>
      </c>
      <c r="D216" s="41" t="s">
        <v>2</v>
      </c>
      <c r="E216" s="41" t="s">
        <v>103</v>
      </c>
      <c r="F216" s="41"/>
      <c r="G216" s="41">
        <v>22800</v>
      </c>
      <c r="H216" s="41">
        <v>11</v>
      </c>
      <c r="I216" s="41">
        <v>14.8</v>
      </c>
      <c r="J216" s="41">
        <v>23000</v>
      </c>
      <c r="K216" s="41">
        <v>8.5</v>
      </c>
      <c r="L216" s="41">
        <v>21000</v>
      </c>
      <c r="M216" s="41">
        <v>18600</v>
      </c>
      <c r="N216" s="38">
        <f t="shared" si="22"/>
        <v>0.80869565217391304</v>
      </c>
      <c r="O216" s="41">
        <v>2</v>
      </c>
      <c r="P216" s="38">
        <f t="shared" si="23"/>
        <v>0.91304347826086951</v>
      </c>
      <c r="Q216" s="38" t="str">
        <f t="shared" si="27"/>
        <v>No</v>
      </c>
      <c r="R216" s="38" t="str">
        <f t="shared" si="24"/>
        <v>No</v>
      </c>
      <c r="S216" s="39" t="str">
        <f t="shared" si="25"/>
        <v>$0.00</v>
      </c>
      <c r="T216" s="29" t="str">
        <f t="shared" si="26"/>
        <v>NO</v>
      </c>
    </row>
    <row r="217" spans="1:20" x14ac:dyDescent="0.35">
      <c r="A217" s="36">
        <v>214660173</v>
      </c>
      <c r="B217" s="36" t="s">
        <v>248</v>
      </c>
      <c r="C217" s="37">
        <f t="shared" si="21"/>
        <v>1.9</v>
      </c>
      <c r="D217" s="29" t="s">
        <v>2</v>
      </c>
      <c r="E217" s="29" t="s">
        <v>103</v>
      </c>
      <c r="F217" s="29" t="s">
        <v>85</v>
      </c>
      <c r="G217" s="29">
        <v>22800</v>
      </c>
      <c r="H217" s="29">
        <v>12.5</v>
      </c>
      <c r="I217" s="29">
        <v>18</v>
      </c>
      <c r="J217" s="29">
        <v>24000</v>
      </c>
      <c r="K217" s="29">
        <v>8.8000000000000007</v>
      </c>
      <c r="L217" s="29">
        <v>23600</v>
      </c>
      <c r="M217" s="29">
        <v>19200</v>
      </c>
      <c r="N217" s="38">
        <f t="shared" si="22"/>
        <v>0.8</v>
      </c>
      <c r="O217" s="29">
        <v>2.1</v>
      </c>
      <c r="P217" s="38">
        <f t="shared" si="23"/>
        <v>0.98333333333333328</v>
      </c>
      <c r="Q217" s="38" t="str">
        <f t="shared" si="27"/>
        <v>Path A</v>
      </c>
      <c r="R217" s="38" t="str">
        <f t="shared" si="24"/>
        <v>Path B</v>
      </c>
      <c r="S217" s="39">
        <f t="shared" si="25"/>
        <v>2375</v>
      </c>
      <c r="T217" s="29" t="str">
        <f t="shared" si="26"/>
        <v>YES</v>
      </c>
    </row>
    <row r="218" spans="1:20" x14ac:dyDescent="0.35">
      <c r="A218" s="40">
        <v>214660174</v>
      </c>
      <c r="B218" s="36" t="s">
        <v>248</v>
      </c>
      <c r="C218" s="37">
        <f t="shared" si="21"/>
        <v>1.9</v>
      </c>
      <c r="D218" s="41" t="s">
        <v>2</v>
      </c>
      <c r="E218" s="41" t="s">
        <v>103</v>
      </c>
      <c r="F218" s="41" t="s">
        <v>84</v>
      </c>
      <c r="G218" s="41">
        <v>22800</v>
      </c>
      <c r="H218" s="41">
        <v>12.5</v>
      </c>
      <c r="I218" s="41">
        <v>18</v>
      </c>
      <c r="J218" s="41">
        <v>24000</v>
      </c>
      <c r="K218" s="41">
        <v>8.8000000000000007</v>
      </c>
      <c r="L218" s="41">
        <v>23600</v>
      </c>
      <c r="M218" s="41">
        <v>19200</v>
      </c>
      <c r="N218" s="38">
        <f t="shared" si="22"/>
        <v>0.8</v>
      </c>
      <c r="O218" s="41">
        <v>2.1</v>
      </c>
      <c r="P218" s="38">
        <f t="shared" si="23"/>
        <v>0.98333333333333328</v>
      </c>
      <c r="Q218" s="38" t="str">
        <f t="shared" si="27"/>
        <v>Path A</v>
      </c>
      <c r="R218" s="38" t="str">
        <f t="shared" si="24"/>
        <v>Path B</v>
      </c>
      <c r="S218" s="39">
        <f t="shared" si="25"/>
        <v>2375</v>
      </c>
      <c r="T218" s="29" t="str">
        <f t="shared" si="26"/>
        <v>YES</v>
      </c>
    </row>
    <row r="219" spans="1:20" x14ac:dyDescent="0.35">
      <c r="A219" s="36">
        <v>214660175</v>
      </c>
      <c r="B219" s="36" t="s">
        <v>248</v>
      </c>
      <c r="C219" s="37">
        <f t="shared" si="21"/>
        <v>2.6666666666666665</v>
      </c>
      <c r="D219" s="29" t="s">
        <v>2</v>
      </c>
      <c r="E219" s="29" t="s">
        <v>102</v>
      </c>
      <c r="F219" s="29" t="s">
        <v>85</v>
      </c>
      <c r="G219" s="29">
        <v>32000</v>
      </c>
      <c r="H219" s="29">
        <v>11.2</v>
      </c>
      <c r="I219" s="29">
        <v>17</v>
      </c>
      <c r="J219" s="29">
        <v>34600</v>
      </c>
      <c r="K219" s="29">
        <v>8.8000000000000007</v>
      </c>
      <c r="L219" s="29">
        <v>27600</v>
      </c>
      <c r="M219" s="29">
        <v>24400</v>
      </c>
      <c r="N219" s="38">
        <f t="shared" si="22"/>
        <v>0.7052023121387283</v>
      </c>
      <c r="O219" s="29">
        <v>1.95</v>
      </c>
      <c r="P219" s="38">
        <f t="shared" si="23"/>
        <v>0.79768786127167635</v>
      </c>
      <c r="Q219" s="38" t="str">
        <f t="shared" si="27"/>
        <v>Path A</v>
      </c>
      <c r="R219" s="38" t="str">
        <f t="shared" si="24"/>
        <v>Path B</v>
      </c>
      <c r="S219" s="39">
        <f t="shared" si="25"/>
        <v>3333.333333333333</v>
      </c>
      <c r="T219" s="29" t="str">
        <f t="shared" si="26"/>
        <v>YES</v>
      </c>
    </row>
    <row r="220" spans="1:20" x14ac:dyDescent="0.35">
      <c r="A220" s="40">
        <v>214660176</v>
      </c>
      <c r="B220" s="36" t="s">
        <v>248</v>
      </c>
      <c r="C220" s="37">
        <f t="shared" si="21"/>
        <v>2.6666666666666665</v>
      </c>
      <c r="D220" s="41" t="s">
        <v>2</v>
      </c>
      <c r="E220" s="41" t="s">
        <v>102</v>
      </c>
      <c r="F220" s="41" t="s">
        <v>84</v>
      </c>
      <c r="G220" s="41">
        <v>32000</v>
      </c>
      <c r="H220" s="41">
        <v>11.2</v>
      </c>
      <c r="I220" s="41">
        <v>17</v>
      </c>
      <c r="J220" s="41">
        <v>34600</v>
      </c>
      <c r="K220" s="41">
        <v>8.8000000000000007</v>
      </c>
      <c r="L220" s="41">
        <v>27600</v>
      </c>
      <c r="M220" s="41">
        <v>24400</v>
      </c>
      <c r="N220" s="38">
        <f t="shared" si="22"/>
        <v>0.7052023121387283</v>
      </c>
      <c r="O220" s="41">
        <v>1.95</v>
      </c>
      <c r="P220" s="38">
        <f t="shared" si="23"/>
        <v>0.79768786127167635</v>
      </c>
      <c r="Q220" s="38" t="str">
        <f t="shared" si="27"/>
        <v>Path A</v>
      </c>
      <c r="R220" s="38" t="str">
        <f t="shared" si="24"/>
        <v>Path B</v>
      </c>
      <c r="S220" s="39">
        <f t="shared" si="25"/>
        <v>3333.333333333333</v>
      </c>
      <c r="T220" s="29" t="str">
        <f t="shared" si="26"/>
        <v>YES</v>
      </c>
    </row>
    <row r="221" spans="1:20" x14ac:dyDescent="0.35">
      <c r="A221" s="36">
        <v>214660177</v>
      </c>
      <c r="B221" s="36" t="s">
        <v>248</v>
      </c>
      <c r="C221" s="37">
        <f t="shared" si="21"/>
        <v>2.75</v>
      </c>
      <c r="D221" s="29" t="s">
        <v>2</v>
      </c>
      <c r="E221" s="29" t="s">
        <v>101</v>
      </c>
      <c r="F221" s="29" t="s">
        <v>83</v>
      </c>
      <c r="G221" s="29">
        <v>33000</v>
      </c>
      <c r="H221" s="29">
        <v>11</v>
      </c>
      <c r="I221" s="29">
        <v>18</v>
      </c>
      <c r="J221" s="29">
        <v>34600</v>
      </c>
      <c r="K221" s="29">
        <v>8.8000000000000007</v>
      </c>
      <c r="L221" s="29">
        <v>27600</v>
      </c>
      <c r="M221" s="29">
        <v>24400</v>
      </c>
      <c r="N221" s="38">
        <f t="shared" si="22"/>
        <v>0.7052023121387283</v>
      </c>
      <c r="O221" s="29">
        <v>1.95</v>
      </c>
      <c r="P221" s="38">
        <f t="shared" si="23"/>
        <v>0.79768786127167635</v>
      </c>
      <c r="Q221" s="38" t="str">
        <f t="shared" si="27"/>
        <v>Path A</v>
      </c>
      <c r="R221" s="38" t="str">
        <f t="shared" si="24"/>
        <v>Path B</v>
      </c>
      <c r="S221" s="39">
        <f t="shared" si="25"/>
        <v>3437.5</v>
      </c>
      <c r="T221" s="29" t="str">
        <f t="shared" si="26"/>
        <v>YES</v>
      </c>
    </row>
    <row r="222" spans="1:20" x14ac:dyDescent="0.35">
      <c r="A222" s="40">
        <v>214660178</v>
      </c>
      <c r="B222" s="36" t="s">
        <v>248</v>
      </c>
      <c r="C222" s="37">
        <f t="shared" si="21"/>
        <v>2.75</v>
      </c>
      <c r="D222" s="41" t="s">
        <v>17</v>
      </c>
      <c r="E222" s="41" t="s">
        <v>102</v>
      </c>
      <c r="F222" s="41" t="s">
        <v>85</v>
      </c>
      <c r="G222" s="41">
        <v>33000</v>
      </c>
      <c r="H222" s="41">
        <v>11.7</v>
      </c>
      <c r="I222" s="41">
        <v>17.5</v>
      </c>
      <c r="J222" s="41">
        <v>35000</v>
      </c>
      <c r="K222" s="41">
        <v>8.8000000000000007</v>
      </c>
      <c r="L222" s="41">
        <v>28000</v>
      </c>
      <c r="M222" s="41">
        <v>27000</v>
      </c>
      <c r="N222" s="38">
        <f t="shared" si="22"/>
        <v>0.77142857142857146</v>
      </c>
      <c r="O222" s="41">
        <v>2.1</v>
      </c>
      <c r="P222" s="38">
        <f t="shared" si="23"/>
        <v>0.8</v>
      </c>
      <c r="Q222" s="38" t="str">
        <f t="shared" si="27"/>
        <v>Path A</v>
      </c>
      <c r="R222" s="38" t="str">
        <f t="shared" si="24"/>
        <v>Path B</v>
      </c>
      <c r="S222" s="39">
        <f t="shared" si="25"/>
        <v>3437.5</v>
      </c>
      <c r="T222" s="29" t="str">
        <f t="shared" si="26"/>
        <v>YES</v>
      </c>
    </row>
    <row r="223" spans="1:20" x14ac:dyDescent="0.35">
      <c r="A223" s="36">
        <v>214660179</v>
      </c>
      <c r="B223" s="36" t="s">
        <v>248</v>
      </c>
      <c r="C223" s="37">
        <f t="shared" si="21"/>
        <v>2.75</v>
      </c>
      <c r="D223" s="29" t="s">
        <v>17</v>
      </c>
      <c r="E223" s="29" t="s">
        <v>102</v>
      </c>
      <c r="F223" s="29" t="s">
        <v>84</v>
      </c>
      <c r="G223" s="29">
        <v>33000</v>
      </c>
      <c r="H223" s="29">
        <v>11.7</v>
      </c>
      <c r="I223" s="29">
        <v>17.5</v>
      </c>
      <c r="J223" s="29">
        <v>35000</v>
      </c>
      <c r="K223" s="29">
        <v>8.8000000000000007</v>
      </c>
      <c r="L223" s="29">
        <v>28000</v>
      </c>
      <c r="M223" s="29">
        <v>27000</v>
      </c>
      <c r="N223" s="38">
        <f t="shared" si="22"/>
        <v>0.77142857142857146</v>
      </c>
      <c r="O223" s="29">
        <v>2.1</v>
      </c>
      <c r="P223" s="38">
        <f t="shared" si="23"/>
        <v>0.8</v>
      </c>
      <c r="Q223" s="38" t="str">
        <f t="shared" si="27"/>
        <v>Path A</v>
      </c>
      <c r="R223" s="38" t="str">
        <f t="shared" si="24"/>
        <v>Path B</v>
      </c>
      <c r="S223" s="39">
        <f t="shared" si="25"/>
        <v>3437.5</v>
      </c>
      <c r="T223" s="29" t="str">
        <f t="shared" si="26"/>
        <v>YES</v>
      </c>
    </row>
    <row r="224" spans="1:20" x14ac:dyDescent="0.35">
      <c r="A224" s="40">
        <v>214660180</v>
      </c>
      <c r="B224" s="36" t="s">
        <v>248</v>
      </c>
      <c r="C224" s="37">
        <f t="shared" si="21"/>
        <v>3.75</v>
      </c>
      <c r="D224" s="41" t="s">
        <v>17</v>
      </c>
      <c r="E224" s="41" t="s">
        <v>101</v>
      </c>
      <c r="F224" s="41" t="s">
        <v>82</v>
      </c>
      <c r="G224" s="41">
        <v>45000</v>
      </c>
      <c r="H224" s="41">
        <v>11</v>
      </c>
      <c r="I224" s="41">
        <v>17.5</v>
      </c>
      <c r="J224" s="41">
        <v>46000</v>
      </c>
      <c r="K224" s="41">
        <v>8.5</v>
      </c>
      <c r="L224" s="41">
        <v>38000</v>
      </c>
      <c r="M224" s="41">
        <v>32400</v>
      </c>
      <c r="N224" s="38">
        <f t="shared" si="22"/>
        <v>0.70434782608695656</v>
      </c>
      <c r="O224" s="41">
        <v>1.95</v>
      </c>
      <c r="P224" s="38">
        <f t="shared" si="23"/>
        <v>0.82608695652173914</v>
      </c>
      <c r="Q224" s="38" t="str">
        <f t="shared" si="27"/>
        <v>Path A</v>
      </c>
      <c r="R224" s="38" t="str">
        <f t="shared" si="24"/>
        <v>Path B</v>
      </c>
      <c r="S224" s="39">
        <f t="shared" si="25"/>
        <v>4687.5</v>
      </c>
      <c r="T224" s="29" t="str">
        <f t="shared" si="26"/>
        <v>YES</v>
      </c>
    </row>
    <row r="225" spans="1:20" x14ac:dyDescent="0.35">
      <c r="A225" s="36">
        <v>214660181</v>
      </c>
      <c r="B225" s="36" t="s">
        <v>248</v>
      </c>
      <c r="C225" s="37">
        <f t="shared" si="21"/>
        <v>3.6666666666666665</v>
      </c>
      <c r="D225" s="29" t="s">
        <v>17</v>
      </c>
      <c r="E225" s="29" t="s">
        <v>101</v>
      </c>
      <c r="F225" s="29" t="s">
        <v>83</v>
      </c>
      <c r="G225" s="29">
        <v>44000</v>
      </c>
      <c r="H225" s="29">
        <v>11</v>
      </c>
      <c r="I225" s="29">
        <v>17</v>
      </c>
      <c r="J225" s="29">
        <v>45000</v>
      </c>
      <c r="K225" s="29">
        <v>8.5</v>
      </c>
      <c r="L225" s="29">
        <v>37000</v>
      </c>
      <c r="M225" s="29">
        <v>32000</v>
      </c>
      <c r="N225" s="38">
        <f t="shared" si="22"/>
        <v>0.71111111111111114</v>
      </c>
      <c r="O225" s="29">
        <v>1.9</v>
      </c>
      <c r="P225" s="38">
        <f t="shared" si="23"/>
        <v>0.82222222222222219</v>
      </c>
      <c r="Q225" s="38" t="str">
        <f t="shared" si="27"/>
        <v>Path A</v>
      </c>
      <c r="R225" s="38" t="str">
        <f t="shared" si="24"/>
        <v>Path B</v>
      </c>
      <c r="S225" s="39">
        <f t="shared" si="25"/>
        <v>4583.333333333333</v>
      </c>
      <c r="T225" s="29" t="str">
        <f t="shared" si="26"/>
        <v>YES</v>
      </c>
    </row>
    <row r="226" spans="1:20" x14ac:dyDescent="0.35">
      <c r="A226" s="40">
        <v>214660182</v>
      </c>
      <c r="B226" s="36" t="s">
        <v>248</v>
      </c>
      <c r="C226" s="37">
        <f t="shared" si="21"/>
        <v>4.333333333333333</v>
      </c>
      <c r="D226" s="41" t="s">
        <v>17</v>
      </c>
      <c r="E226" s="41" t="s">
        <v>100</v>
      </c>
      <c r="F226" s="41" t="s">
        <v>82</v>
      </c>
      <c r="G226" s="41">
        <v>52000</v>
      </c>
      <c r="H226" s="41">
        <v>10</v>
      </c>
      <c r="I226" s="41">
        <v>16.5</v>
      </c>
      <c r="J226" s="41">
        <v>54000</v>
      </c>
      <c r="K226" s="41">
        <v>8.5</v>
      </c>
      <c r="L226" s="41">
        <v>41000</v>
      </c>
      <c r="M226" s="41">
        <v>37800</v>
      </c>
      <c r="N226" s="38">
        <f t="shared" si="22"/>
        <v>0.7</v>
      </c>
      <c r="O226" s="41">
        <v>1.9</v>
      </c>
      <c r="P226" s="38">
        <f t="shared" si="23"/>
        <v>0.7592592592592593</v>
      </c>
      <c r="Q226" s="38" t="str">
        <f t="shared" si="27"/>
        <v>Path A</v>
      </c>
      <c r="R226" s="38" t="str">
        <f t="shared" si="24"/>
        <v>No</v>
      </c>
      <c r="S226" s="39">
        <f t="shared" si="25"/>
        <v>5416.6666666666661</v>
      </c>
      <c r="T226" s="29" t="str">
        <f t="shared" si="26"/>
        <v>YES</v>
      </c>
    </row>
    <row r="227" spans="1:20" x14ac:dyDescent="0.35">
      <c r="A227" s="36">
        <v>214660183</v>
      </c>
      <c r="B227" s="36" t="s">
        <v>248</v>
      </c>
      <c r="C227" s="37">
        <f t="shared" si="21"/>
        <v>4.333333333333333</v>
      </c>
      <c r="D227" s="29" t="s">
        <v>17</v>
      </c>
      <c r="E227" s="29" t="s">
        <v>100</v>
      </c>
      <c r="F227" s="29" t="s">
        <v>81</v>
      </c>
      <c r="G227" s="29">
        <v>52000</v>
      </c>
      <c r="H227" s="29">
        <v>10</v>
      </c>
      <c r="I227" s="29">
        <v>16.5</v>
      </c>
      <c r="J227" s="29">
        <v>54000</v>
      </c>
      <c r="K227" s="29">
        <v>8.5</v>
      </c>
      <c r="L227" s="29">
        <v>41000</v>
      </c>
      <c r="M227" s="29">
        <v>37800</v>
      </c>
      <c r="N227" s="38">
        <f t="shared" si="22"/>
        <v>0.7</v>
      </c>
      <c r="O227" s="29">
        <v>1.9</v>
      </c>
      <c r="P227" s="38">
        <f t="shared" si="23"/>
        <v>0.7592592592592593</v>
      </c>
      <c r="Q227" s="38" t="str">
        <f t="shared" si="27"/>
        <v>Path A</v>
      </c>
      <c r="R227" s="38" t="str">
        <f t="shared" si="24"/>
        <v>No</v>
      </c>
      <c r="S227" s="39">
        <f t="shared" si="25"/>
        <v>5416.6666666666661</v>
      </c>
      <c r="T227" s="29" t="str">
        <f t="shared" si="26"/>
        <v>YES</v>
      </c>
    </row>
    <row r="228" spans="1:20" x14ac:dyDescent="0.35">
      <c r="A228" s="40">
        <v>214660184</v>
      </c>
      <c r="B228" s="36" t="s">
        <v>248</v>
      </c>
      <c r="C228" s="37">
        <f t="shared" si="21"/>
        <v>4.333333333333333</v>
      </c>
      <c r="D228" s="41" t="s">
        <v>17</v>
      </c>
      <c r="E228" s="41" t="s">
        <v>100</v>
      </c>
      <c r="F228" s="41" t="s">
        <v>80</v>
      </c>
      <c r="G228" s="41">
        <v>52000</v>
      </c>
      <c r="H228" s="41">
        <v>10</v>
      </c>
      <c r="I228" s="41">
        <v>16.5</v>
      </c>
      <c r="J228" s="41">
        <v>54000</v>
      </c>
      <c r="K228" s="41">
        <v>8.5</v>
      </c>
      <c r="L228" s="41">
        <v>41000</v>
      </c>
      <c r="M228" s="41">
        <v>37800</v>
      </c>
      <c r="N228" s="38">
        <f t="shared" si="22"/>
        <v>0.7</v>
      </c>
      <c r="O228" s="41">
        <v>1.9</v>
      </c>
      <c r="P228" s="38">
        <f t="shared" si="23"/>
        <v>0.7592592592592593</v>
      </c>
      <c r="Q228" s="38" t="str">
        <f t="shared" si="27"/>
        <v>Path A</v>
      </c>
      <c r="R228" s="38" t="str">
        <f t="shared" si="24"/>
        <v>No</v>
      </c>
      <c r="S228" s="39">
        <f t="shared" si="25"/>
        <v>5416.6666666666661</v>
      </c>
      <c r="T228" s="29" t="str">
        <f t="shared" si="26"/>
        <v>YES</v>
      </c>
    </row>
    <row r="229" spans="1:20" x14ac:dyDescent="0.35">
      <c r="A229" s="36">
        <v>214660185</v>
      </c>
      <c r="B229" s="36" t="s">
        <v>248</v>
      </c>
      <c r="C229" s="37">
        <f t="shared" si="21"/>
        <v>2.5833333333333335</v>
      </c>
      <c r="D229" s="29" t="s">
        <v>2</v>
      </c>
      <c r="E229" s="29" t="s">
        <v>102</v>
      </c>
      <c r="F229" s="29"/>
      <c r="G229" s="29">
        <v>31000</v>
      </c>
      <c r="H229" s="29">
        <v>10</v>
      </c>
      <c r="I229" s="29">
        <v>14.3</v>
      </c>
      <c r="J229" s="29">
        <v>33600</v>
      </c>
      <c r="K229" s="29">
        <v>8.5</v>
      </c>
      <c r="L229" s="29">
        <v>25600</v>
      </c>
      <c r="M229" s="29">
        <v>24000</v>
      </c>
      <c r="N229" s="38">
        <f t="shared" si="22"/>
        <v>0.7142857142857143</v>
      </c>
      <c r="O229" s="29">
        <v>2</v>
      </c>
      <c r="P229" s="38">
        <f t="shared" si="23"/>
        <v>0.76190476190476186</v>
      </c>
      <c r="Q229" s="38" t="str">
        <f t="shared" si="27"/>
        <v>No</v>
      </c>
      <c r="R229" s="38" t="str">
        <f t="shared" si="24"/>
        <v>No</v>
      </c>
      <c r="S229" s="39" t="str">
        <f t="shared" si="25"/>
        <v>$0.00</v>
      </c>
      <c r="T229" s="29" t="str">
        <f t="shared" si="26"/>
        <v>NO</v>
      </c>
    </row>
    <row r="230" spans="1:20" x14ac:dyDescent="0.35">
      <c r="A230" s="40">
        <v>214660186</v>
      </c>
      <c r="B230" s="36" t="s">
        <v>248</v>
      </c>
      <c r="C230" s="37">
        <f t="shared" si="21"/>
        <v>3.5</v>
      </c>
      <c r="D230" s="41" t="s">
        <v>17</v>
      </c>
      <c r="E230" s="41" t="s">
        <v>101</v>
      </c>
      <c r="F230" s="41"/>
      <c r="G230" s="41">
        <v>42000</v>
      </c>
      <c r="H230" s="41">
        <v>10.5</v>
      </c>
      <c r="I230" s="41">
        <v>14.3</v>
      </c>
      <c r="J230" s="41">
        <v>43000</v>
      </c>
      <c r="K230" s="41">
        <v>8.5</v>
      </c>
      <c r="L230" s="41">
        <v>38000</v>
      </c>
      <c r="M230" s="41">
        <v>32000</v>
      </c>
      <c r="N230" s="38">
        <f t="shared" si="22"/>
        <v>0.7441860465116279</v>
      </c>
      <c r="O230" s="41">
        <v>1.9</v>
      </c>
      <c r="P230" s="38">
        <f t="shared" si="23"/>
        <v>0.88372093023255816</v>
      </c>
      <c r="Q230" s="38" t="str">
        <f t="shared" si="27"/>
        <v>No</v>
      </c>
      <c r="R230" s="38" t="str">
        <f t="shared" si="24"/>
        <v>No</v>
      </c>
      <c r="S230" s="39" t="str">
        <f t="shared" si="25"/>
        <v>$0.00</v>
      </c>
      <c r="T230" s="29" t="str">
        <f t="shared" si="26"/>
        <v>NO</v>
      </c>
    </row>
    <row r="231" spans="1:20" x14ac:dyDescent="0.35">
      <c r="A231" s="36">
        <v>214660187</v>
      </c>
      <c r="B231" s="36" t="s">
        <v>248</v>
      </c>
      <c r="C231" s="37">
        <f t="shared" si="21"/>
        <v>4.333333333333333</v>
      </c>
      <c r="D231" s="29" t="s">
        <v>17</v>
      </c>
      <c r="E231" s="29" t="s">
        <v>100</v>
      </c>
      <c r="F231" s="29"/>
      <c r="G231" s="29">
        <v>52000</v>
      </c>
      <c r="H231" s="29">
        <v>10</v>
      </c>
      <c r="I231" s="29">
        <v>14.5</v>
      </c>
      <c r="J231" s="29">
        <v>53000</v>
      </c>
      <c r="K231" s="29">
        <v>8.5</v>
      </c>
      <c r="L231" s="29">
        <v>42000</v>
      </c>
      <c r="M231" s="29">
        <v>37400</v>
      </c>
      <c r="N231" s="38">
        <f t="shared" si="22"/>
        <v>0.70566037735849052</v>
      </c>
      <c r="O231" s="29">
        <v>1.85</v>
      </c>
      <c r="P231" s="38">
        <f t="shared" si="23"/>
        <v>0.79245283018867929</v>
      </c>
      <c r="Q231" s="38" t="str">
        <f t="shared" si="27"/>
        <v>No</v>
      </c>
      <c r="R231" s="38" t="str">
        <f t="shared" si="24"/>
        <v>No</v>
      </c>
      <c r="S231" s="39" t="str">
        <f t="shared" si="25"/>
        <v>$0.00</v>
      </c>
      <c r="T231" s="29" t="str">
        <f t="shared" si="26"/>
        <v>NO</v>
      </c>
    </row>
    <row r="232" spans="1:20" x14ac:dyDescent="0.35">
      <c r="A232" s="40">
        <v>214660188</v>
      </c>
      <c r="B232" s="36" t="s">
        <v>248</v>
      </c>
      <c r="C232" s="37">
        <f t="shared" si="21"/>
        <v>2.8333333333333335</v>
      </c>
      <c r="D232" s="41" t="s">
        <v>2</v>
      </c>
      <c r="E232" s="41" t="s">
        <v>74</v>
      </c>
      <c r="F232" s="41"/>
      <c r="G232" s="41">
        <v>34000</v>
      </c>
      <c r="H232" s="41">
        <v>10.8</v>
      </c>
      <c r="I232" s="41">
        <v>18.5</v>
      </c>
      <c r="J232" s="41">
        <v>35000</v>
      </c>
      <c r="K232" s="41">
        <v>9.1</v>
      </c>
      <c r="L232" s="41">
        <v>27000</v>
      </c>
      <c r="M232" s="41">
        <v>24600</v>
      </c>
      <c r="N232" s="38">
        <f t="shared" si="22"/>
        <v>0.70285714285714285</v>
      </c>
      <c r="O232" s="41">
        <v>2</v>
      </c>
      <c r="P232" s="38">
        <f t="shared" si="23"/>
        <v>0.77142857142857146</v>
      </c>
      <c r="Q232" s="38" t="str">
        <f t="shared" si="27"/>
        <v>Path A</v>
      </c>
      <c r="R232" s="38" t="str">
        <f t="shared" si="24"/>
        <v>No</v>
      </c>
      <c r="S232" s="39">
        <f t="shared" si="25"/>
        <v>3541.666666666667</v>
      </c>
      <c r="T232" s="29" t="str">
        <f t="shared" si="26"/>
        <v>YES</v>
      </c>
    </row>
    <row r="233" spans="1:20" x14ac:dyDescent="0.35">
      <c r="A233" s="36">
        <v>214660189</v>
      </c>
      <c r="B233" s="36" t="s">
        <v>248</v>
      </c>
      <c r="C233" s="37">
        <f t="shared" si="21"/>
        <v>2.8333333333333335</v>
      </c>
      <c r="D233" s="29" t="s">
        <v>2</v>
      </c>
      <c r="E233" s="29" t="s">
        <v>71</v>
      </c>
      <c r="F233" s="29"/>
      <c r="G233" s="29">
        <v>34000</v>
      </c>
      <c r="H233" s="29">
        <v>10.8</v>
      </c>
      <c r="I233" s="29">
        <v>18.5</v>
      </c>
      <c r="J233" s="29">
        <v>35000</v>
      </c>
      <c r="K233" s="29">
        <v>9.1</v>
      </c>
      <c r="L233" s="29">
        <v>27000</v>
      </c>
      <c r="M233" s="29">
        <v>24600</v>
      </c>
      <c r="N233" s="38">
        <f t="shared" si="22"/>
        <v>0.70285714285714285</v>
      </c>
      <c r="O233" s="29">
        <v>2</v>
      </c>
      <c r="P233" s="38">
        <f t="shared" si="23"/>
        <v>0.77142857142857146</v>
      </c>
      <c r="Q233" s="38" t="str">
        <f t="shared" si="27"/>
        <v>Path A</v>
      </c>
      <c r="R233" s="38" t="str">
        <f t="shared" si="24"/>
        <v>No</v>
      </c>
      <c r="S233" s="39">
        <f t="shared" si="25"/>
        <v>3541.666666666667</v>
      </c>
      <c r="T233" s="29" t="str">
        <f t="shared" si="26"/>
        <v>YES</v>
      </c>
    </row>
    <row r="234" spans="1:20" x14ac:dyDescent="0.35">
      <c r="A234" s="40">
        <v>214660190</v>
      </c>
      <c r="B234" s="36" t="s">
        <v>248</v>
      </c>
      <c r="C234" s="37">
        <f t="shared" si="21"/>
        <v>4.375</v>
      </c>
      <c r="D234" s="41" t="s">
        <v>17</v>
      </c>
      <c r="E234" s="41" t="s">
        <v>70</v>
      </c>
      <c r="F234" s="41"/>
      <c r="G234" s="41">
        <v>52500</v>
      </c>
      <c r="H234" s="41">
        <v>10</v>
      </c>
      <c r="I234" s="41">
        <v>17.5</v>
      </c>
      <c r="J234" s="41">
        <v>55000</v>
      </c>
      <c r="K234" s="41">
        <v>9</v>
      </c>
      <c r="L234" s="41">
        <v>42000</v>
      </c>
      <c r="M234" s="41">
        <v>38500</v>
      </c>
      <c r="N234" s="38">
        <f t="shared" si="22"/>
        <v>0.7</v>
      </c>
      <c r="O234" s="41">
        <v>1.9</v>
      </c>
      <c r="P234" s="38">
        <f t="shared" si="23"/>
        <v>0.76363636363636367</v>
      </c>
      <c r="Q234" s="38" t="str">
        <f t="shared" si="27"/>
        <v>Path A</v>
      </c>
      <c r="R234" s="38" t="str">
        <f t="shared" si="24"/>
        <v>No</v>
      </c>
      <c r="S234" s="39">
        <f t="shared" si="25"/>
        <v>5468.75</v>
      </c>
      <c r="T234" s="29" t="str">
        <f t="shared" si="26"/>
        <v>YES</v>
      </c>
    </row>
    <row r="235" spans="1:20" x14ac:dyDescent="0.35">
      <c r="A235" s="36">
        <v>214660191</v>
      </c>
      <c r="B235" s="36" t="s">
        <v>248</v>
      </c>
      <c r="C235" s="37">
        <f t="shared" si="21"/>
        <v>1.9</v>
      </c>
      <c r="D235" s="29" t="s">
        <v>2</v>
      </c>
      <c r="E235" s="29" t="s">
        <v>99</v>
      </c>
      <c r="F235" s="29"/>
      <c r="G235" s="29">
        <v>22800</v>
      </c>
      <c r="H235" s="29">
        <v>11</v>
      </c>
      <c r="I235" s="29">
        <v>14.8</v>
      </c>
      <c r="J235" s="29">
        <v>23000</v>
      </c>
      <c r="K235" s="29">
        <v>8.5</v>
      </c>
      <c r="L235" s="29">
        <v>21000</v>
      </c>
      <c r="M235" s="29">
        <v>18600</v>
      </c>
      <c r="N235" s="38">
        <f t="shared" si="22"/>
        <v>0.80869565217391304</v>
      </c>
      <c r="O235" s="29">
        <v>2</v>
      </c>
      <c r="P235" s="38">
        <f t="shared" si="23"/>
        <v>0.91304347826086951</v>
      </c>
      <c r="Q235" s="38" t="str">
        <f t="shared" si="27"/>
        <v>No</v>
      </c>
      <c r="R235" s="38" t="str">
        <f t="shared" si="24"/>
        <v>No</v>
      </c>
      <c r="S235" s="39" t="str">
        <f t="shared" si="25"/>
        <v>$0.00</v>
      </c>
      <c r="T235" s="29" t="str">
        <f t="shared" si="26"/>
        <v>NO</v>
      </c>
    </row>
    <row r="236" spans="1:20" x14ac:dyDescent="0.35">
      <c r="A236" s="40">
        <v>214660192</v>
      </c>
      <c r="B236" s="36" t="s">
        <v>248</v>
      </c>
      <c r="C236" s="37">
        <f t="shared" si="21"/>
        <v>1.9</v>
      </c>
      <c r="D236" s="41" t="s">
        <v>2</v>
      </c>
      <c r="E236" s="41" t="s">
        <v>99</v>
      </c>
      <c r="F236" s="41" t="s">
        <v>85</v>
      </c>
      <c r="G236" s="41">
        <v>22800</v>
      </c>
      <c r="H236" s="41">
        <v>12.5</v>
      </c>
      <c r="I236" s="41">
        <v>18</v>
      </c>
      <c r="J236" s="41">
        <v>24000</v>
      </c>
      <c r="K236" s="41">
        <v>8.8000000000000007</v>
      </c>
      <c r="L236" s="41">
        <v>23600</v>
      </c>
      <c r="M236" s="41">
        <v>19200</v>
      </c>
      <c r="N236" s="38">
        <f t="shared" si="22"/>
        <v>0.8</v>
      </c>
      <c r="O236" s="41">
        <v>2.1</v>
      </c>
      <c r="P236" s="38">
        <f t="shared" si="23"/>
        <v>0.98333333333333328</v>
      </c>
      <c r="Q236" s="38" t="str">
        <f t="shared" si="27"/>
        <v>Path A</v>
      </c>
      <c r="R236" s="38" t="str">
        <f t="shared" si="24"/>
        <v>Path B</v>
      </c>
      <c r="S236" s="39">
        <f t="shared" si="25"/>
        <v>2375</v>
      </c>
      <c r="T236" s="29" t="str">
        <f t="shared" si="26"/>
        <v>YES</v>
      </c>
    </row>
    <row r="237" spans="1:20" x14ac:dyDescent="0.35">
      <c r="A237" s="36">
        <v>214660193</v>
      </c>
      <c r="B237" s="36" t="s">
        <v>248</v>
      </c>
      <c r="C237" s="37">
        <f t="shared" si="21"/>
        <v>1.9</v>
      </c>
      <c r="D237" s="29" t="s">
        <v>2</v>
      </c>
      <c r="E237" s="29" t="s">
        <v>99</v>
      </c>
      <c r="F237" s="29" t="s">
        <v>84</v>
      </c>
      <c r="G237" s="29">
        <v>22800</v>
      </c>
      <c r="H237" s="29">
        <v>12.5</v>
      </c>
      <c r="I237" s="29">
        <v>18</v>
      </c>
      <c r="J237" s="29">
        <v>24000</v>
      </c>
      <c r="K237" s="29">
        <v>8.8000000000000007</v>
      </c>
      <c r="L237" s="29">
        <v>23600</v>
      </c>
      <c r="M237" s="29">
        <v>19200</v>
      </c>
      <c r="N237" s="38">
        <f t="shared" si="22"/>
        <v>0.8</v>
      </c>
      <c r="O237" s="29">
        <v>2.1</v>
      </c>
      <c r="P237" s="38">
        <f t="shared" si="23"/>
        <v>0.98333333333333328</v>
      </c>
      <c r="Q237" s="38" t="str">
        <f t="shared" si="27"/>
        <v>Path A</v>
      </c>
      <c r="R237" s="38" t="str">
        <f t="shared" si="24"/>
        <v>Path B</v>
      </c>
      <c r="S237" s="39">
        <f t="shared" si="25"/>
        <v>2375</v>
      </c>
      <c r="T237" s="29" t="str">
        <f t="shared" si="26"/>
        <v>YES</v>
      </c>
    </row>
    <row r="238" spans="1:20" x14ac:dyDescent="0.35">
      <c r="A238" s="40">
        <v>214660194</v>
      </c>
      <c r="B238" s="36" t="s">
        <v>248</v>
      </c>
      <c r="C238" s="37">
        <f t="shared" si="21"/>
        <v>2.6666666666666665</v>
      </c>
      <c r="D238" s="41" t="s">
        <v>2</v>
      </c>
      <c r="E238" s="41" t="s">
        <v>98</v>
      </c>
      <c r="F238" s="41" t="s">
        <v>85</v>
      </c>
      <c r="G238" s="41">
        <v>32000</v>
      </c>
      <c r="H238" s="41">
        <v>11.2</v>
      </c>
      <c r="I238" s="41">
        <v>17</v>
      </c>
      <c r="J238" s="41">
        <v>34600</v>
      </c>
      <c r="K238" s="41">
        <v>8.8000000000000007</v>
      </c>
      <c r="L238" s="41">
        <v>27600</v>
      </c>
      <c r="M238" s="41">
        <v>24400</v>
      </c>
      <c r="N238" s="38">
        <f t="shared" si="22"/>
        <v>0.7052023121387283</v>
      </c>
      <c r="O238" s="41">
        <v>1.95</v>
      </c>
      <c r="P238" s="38">
        <f t="shared" si="23"/>
        <v>0.79768786127167635</v>
      </c>
      <c r="Q238" s="38" t="str">
        <f t="shared" si="27"/>
        <v>Path A</v>
      </c>
      <c r="R238" s="38" t="str">
        <f t="shared" si="24"/>
        <v>Path B</v>
      </c>
      <c r="S238" s="39">
        <f t="shared" si="25"/>
        <v>3333.333333333333</v>
      </c>
      <c r="T238" s="29" t="str">
        <f t="shared" si="26"/>
        <v>YES</v>
      </c>
    </row>
    <row r="239" spans="1:20" x14ac:dyDescent="0.35">
      <c r="A239" s="36">
        <v>214660195</v>
      </c>
      <c r="B239" s="36" t="s">
        <v>248</v>
      </c>
      <c r="C239" s="37">
        <f t="shared" si="21"/>
        <v>2.6666666666666665</v>
      </c>
      <c r="D239" s="29" t="s">
        <v>2</v>
      </c>
      <c r="E239" s="29" t="s">
        <v>98</v>
      </c>
      <c r="F239" s="29" t="s">
        <v>84</v>
      </c>
      <c r="G239" s="29">
        <v>32000</v>
      </c>
      <c r="H239" s="29">
        <v>11.2</v>
      </c>
      <c r="I239" s="29">
        <v>17</v>
      </c>
      <c r="J239" s="29">
        <v>34600</v>
      </c>
      <c r="K239" s="29">
        <v>8.8000000000000007</v>
      </c>
      <c r="L239" s="29">
        <v>27600</v>
      </c>
      <c r="M239" s="29">
        <v>24400</v>
      </c>
      <c r="N239" s="38">
        <f t="shared" si="22"/>
        <v>0.7052023121387283</v>
      </c>
      <c r="O239" s="29">
        <v>1.95</v>
      </c>
      <c r="P239" s="38">
        <f t="shared" si="23"/>
        <v>0.79768786127167635</v>
      </c>
      <c r="Q239" s="38" t="str">
        <f t="shared" si="27"/>
        <v>Path A</v>
      </c>
      <c r="R239" s="38" t="str">
        <f t="shared" si="24"/>
        <v>Path B</v>
      </c>
      <c r="S239" s="39">
        <f t="shared" si="25"/>
        <v>3333.333333333333</v>
      </c>
      <c r="T239" s="29" t="str">
        <f t="shared" si="26"/>
        <v>YES</v>
      </c>
    </row>
    <row r="240" spans="1:20" x14ac:dyDescent="0.35">
      <c r="A240" s="40">
        <v>214660196</v>
      </c>
      <c r="B240" s="36" t="s">
        <v>248</v>
      </c>
      <c r="C240" s="37">
        <f t="shared" si="21"/>
        <v>2.75</v>
      </c>
      <c r="D240" s="41" t="s">
        <v>2</v>
      </c>
      <c r="E240" s="41" t="s">
        <v>97</v>
      </c>
      <c r="F240" s="41" t="s">
        <v>83</v>
      </c>
      <c r="G240" s="41">
        <v>33000</v>
      </c>
      <c r="H240" s="41">
        <v>11</v>
      </c>
      <c r="I240" s="41">
        <v>18</v>
      </c>
      <c r="J240" s="41">
        <v>34600</v>
      </c>
      <c r="K240" s="41">
        <v>8.8000000000000007</v>
      </c>
      <c r="L240" s="41">
        <v>27600</v>
      </c>
      <c r="M240" s="41">
        <v>24400</v>
      </c>
      <c r="N240" s="38">
        <f t="shared" si="22"/>
        <v>0.7052023121387283</v>
      </c>
      <c r="O240" s="41">
        <v>1.95</v>
      </c>
      <c r="P240" s="38">
        <f t="shared" si="23"/>
        <v>0.79768786127167635</v>
      </c>
      <c r="Q240" s="38" t="str">
        <f t="shared" si="27"/>
        <v>Path A</v>
      </c>
      <c r="R240" s="38" t="str">
        <f t="shared" si="24"/>
        <v>Path B</v>
      </c>
      <c r="S240" s="39">
        <f t="shared" si="25"/>
        <v>3437.5</v>
      </c>
      <c r="T240" s="29" t="str">
        <f t="shared" si="26"/>
        <v>YES</v>
      </c>
    </row>
    <row r="241" spans="1:20" x14ac:dyDescent="0.35">
      <c r="A241" s="36">
        <v>214660197</v>
      </c>
      <c r="B241" s="36" t="s">
        <v>248</v>
      </c>
      <c r="C241" s="37">
        <f t="shared" si="21"/>
        <v>2.75</v>
      </c>
      <c r="D241" s="29" t="s">
        <v>17</v>
      </c>
      <c r="E241" s="29" t="s">
        <v>98</v>
      </c>
      <c r="F241" s="29" t="s">
        <v>85</v>
      </c>
      <c r="G241" s="29">
        <v>33000</v>
      </c>
      <c r="H241" s="29">
        <v>11.7</v>
      </c>
      <c r="I241" s="29">
        <v>17.5</v>
      </c>
      <c r="J241" s="29">
        <v>35000</v>
      </c>
      <c r="K241" s="29">
        <v>8.8000000000000007</v>
      </c>
      <c r="L241" s="29">
        <v>28000</v>
      </c>
      <c r="M241" s="29">
        <v>27000</v>
      </c>
      <c r="N241" s="38">
        <f t="shared" si="22"/>
        <v>0.77142857142857146</v>
      </c>
      <c r="O241" s="29">
        <v>2.1</v>
      </c>
      <c r="P241" s="38">
        <f t="shared" si="23"/>
        <v>0.8</v>
      </c>
      <c r="Q241" s="38" t="str">
        <f t="shared" si="27"/>
        <v>Path A</v>
      </c>
      <c r="R241" s="38" t="str">
        <f t="shared" si="24"/>
        <v>Path B</v>
      </c>
      <c r="S241" s="39">
        <f t="shared" si="25"/>
        <v>3437.5</v>
      </c>
      <c r="T241" s="29" t="str">
        <f t="shared" si="26"/>
        <v>YES</v>
      </c>
    </row>
    <row r="242" spans="1:20" x14ac:dyDescent="0.35">
      <c r="A242" s="40">
        <v>214660198</v>
      </c>
      <c r="B242" s="36" t="s">
        <v>248</v>
      </c>
      <c r="C242" s="37">
        <f t="shared" si="21"/>
        <v>2.75</v>
      </c>
      <c r="D242" s="41" t="s">
        <v>17</v>
      </c>
      <c r="E242" s="41" t="s">
        <v>98</v>
      </c>
      <c r="F242" s="41" t="s">
        <v>84</v>
      </c>
      <c r="G242" s="41">
        <v>33000</v>
      </c>
      <c r="H242" s="41">
        <v>11.7</v>
      </c>
      <c r="I242" s="41">
        <v>17.5</v>
      </c>
      <c r="J242" s="41">
        <v>35000</v>
      </c>
      <c r="K242" s="41">
        <v>8.8000000000000007</v>
      </c>
      <c r="L242" s="41">
        <v>28000</v>
      </c>
      <c r="M242" s="41">
        <v>27000</v>
      </c>
      <c r="N242" s="38">
        <f t="shared" si="22"/>
        <v>0.77142857142857146</v>
      </c>
      <c r="O242" s="41">
        <v>2.1</v>
      </c>
      <c r="P242" s="38">
        <f t="shared" si="23"/>
        <v>0.8</v>
      </c>
      <c r="Q242" s="38" t="str">
        <f t="shared" si="27"/>
        <v>Path A</v>
      </c>
      <c r="R242" s="38" t="str">
        <f t="shared" si="24"/>
        <v>Path B</v>
      </c>
      <c r="S242" s="39">
        <f t="shared" si="25"/>
        <v>3437.5</v>
      </c>
      <c r="T242" s="29" t="str">
        <f t="shared" si="26"/>
        <v>YES</v>
      </c>
    </row>
    <row r="243" spans="1:20" x14ac:dyDescent="0.35">
      <c r="A243" s="36">
        <v>214660199</v>
      </c>
      <c r="B243" s="36" t="s">
        <v>248</v>
      </c>
      <c r="C243" s="37">
        <f t="shared" si="21"/>
        <v>3.75</v>
      </c>
      <c r="D243" s="29" t="s">
        <v>17</v>
      </c>
      <c r="E243" s="29" t="s">
        <v>97</v>
      </c>
      <c r="F243" s="29" t="s">
        <v>82</v>
      </c>
      <c r="G243" s="29">
        <v>45000</v>
      </c>
      <c r="H243" s="29">
        <v>11</v>
      </c>
      <c r="I243" s="29">
        <v>17.5</v>
      </c>
      <c r="J243" s="29">
        <v>46000</v>
      </c>
      <c r="K243" s="29">
        <v>8.5</v>
      </c>
      <c r="L243" s="29">
        <v>38000</v>
      </c>
      <c r="M243" s="29">
        <v>32400</v>
      </c>
      <c r="N243" s="38">
        <f t="shared" si="22"/>
        <v>0.70434782608695656</v>
      </c>
      <c r="O243" s="29">
        <v>1.95</v>
      </c>
      <c r="P243" s="38">
        <f t="shared" si="23"/>
        <v>0.82608695652173914</v>
      </c>
      <c r="Q243" s="38" t="str">
        <f t="shared" si="27"/>
        <v>Path A</v>
      </c>
      <c r="R243" s="38" t="str">
        <f t="shared" si="24"/>
        <v>Path B</v>
      </c>
      <c r="S243" s="39">
        <f t="shared" si="25"/>
        <v>4687.5</v>
      </c>
      <c r="T243" s="29" t="str">
        <f t="shared" si="26"/>
        <v>YES</v>
      </c>
    </row>
    <row r="244" spans="1:20" x14ac:dyDescent="0.35">
      <c r="A244" s="40">
        <v>214660200</v>
      </c>
      <c r="B244" s="36" t="s">
        <v>248</v>
      </c>
      <c r="C244" s="37">
        <f t="shared" si="21"/>
        <v>3.6666666666666665</v>
      </c>
      <c r="D244" s="41" t="s">
        <v>17</v>
      </c>
      <c r="E244" s="41" t="s">
        <v>97</v>
      </c>
      <c r="F244" s="41" t="s">
        <v>83</v>
      </c>
      <c r="G244" s="41">
        <v>44000</v>
      </c>
      <c r="H244" s="41">
        <v>11</v>
      </c>
      <c r="I244" s="41">
        <v>17</v>
      </c>
      <c r="J244" s="41">
        <v>45000</v>
      </c>
      <c r="K244" s="41">
        <v>8.5</v>
      </c>
      <c r="L244" s="41">
        <v>37000</v>
      </c>
      <c r="M244" s="41">
        <v>32000</v>
      </c>
      <c r="N244" s="38">
        <f t="shared" si="22"/>
        <v>0.71111111111111114</v>
      </c>
      <c r="O244" s="41">
        <v>1.9</v>
      </c>
      <c r="P244" s="38">
        <f t="shared" si="23"/>
        <v>0.82222222222222219</v>
      </c>
      <c r="Q244" s="38" t="str">
        <f t="shared" si="27"/>
        <v>Path A</v>
      </c>
      <c r="R244" s="38" t="str">
        <f t="shared" si="24"/>
        <v>Path B</v>
      </c>
      <c r="S244" s="39">
        <f t="shared" si="25"/>
        <v>4583.333333333333</v>
      </c>
      <c r="T244" s="29" t="str">
        <f t="shared" si="26"/>
        <v>YES</v>
      </c>
    </row>
    <row r="245" spans="1:20" x14ac:dyDescent="0.35">
      <c r="A245" s="36">
        <v>214660201</v>
      </c>
      <c r="B245" s="36" t="s">
        <v>248</v>
      </c>
      <c r="C245" s="37">
        <f t="shared" si="21"/>
        <v>4.333333333333333</v>
      </c>
      <c r="D245" s="29" t="s">
        <v>17</v>
      </c>
      <c r="E245" s="29" t="s">
        <v>96</v>
      </c>
      <c r="F245" s="29" t="s">
        <v>82</v>
      </c>
      <c r="G245" s="29">
        <v>52000</v>
      </c>
      <c r="H245" s="29">
        <v>10</v>
      </c>
      <c r="I245" s="29">
        <v>16.5</v>
      </c>
      <c r="J245" s="29">
        <v>54000</v>
      </c>
      <c r="K245" s="29">
        <v>8.5</v>
      </c>
      <c r="L245" s="29">
        <v>41000</v>
      </c>
      <c r="M245" s="29">
        <v>37800</v>
      </c>
      <c r="N245" s="38">
        <f t="shared" si="22"/>
        <v>0.7</v>
      </c>
      <c r="O245" s="29">
        <v>1.9</v>
      </c>
      <c r="P245" s="38">
        <f t="shared" si="23"/>
        <v>0.7592592592592593</v>
      </c>
      <c r="Q245" s="38" t="str">
        <f t="shared" si="27"/>
        <v>Path A</v>
      </c>
      <c r="R245" s="38" t="str">
        <f t="shared" si="24"/>
        <v>No</v>
      </c>
      <c r="S245" s="39">
        <f t="shared" si="25"/>
        <v>5416.6666666666661</v>
      </c>
      <c r="T245" s="29" t="str">
        <f t="shared" si="26"/>
        <v>YES</v>
      </c>
    </row>
    <row r="246" spans="1:20" x14ac:dyDescent="0.35">
      <c r="A246" s="40">
        <v>214660202</v>
      </c>
      <c r="B246" s="36" t="s">
        <v>248</v>
      </c>
      <c r="C246" s="37">
        <f t="shared" si="21"/>
        <v>4.333333333333333</v>
      </c>
      <c r="D246" s="41" t="s">
        <v>17</v>
      </c>
      <c r="E246" s="41" t="s">
        <v>96</v>
      </c>
      <c r="F246" s="41" t="s">
        <v>81</v>
      </c>
      <c r="G246" s="41">
        <v>52000</v>
      </c>
      <c r="H246" s="41">
        <v>10</v>
      </c>
      <c r="I246" s="41">
        <v>16.5</v>
      </c>
      <c r="J246" s="41">
        <v>54000</v>
      </c>
      <c r="K246" s="41">
        <v>8.5</v>
      </c>
      <c r="L246" s="41">
        <v>41000</v>
      </c>
      <c r="M246" s="41">
        <v>37800</v>
      </c>
      <c r="N246" s="38">
        <f t="shared" si="22"/>
        <v>0.7</v>
      </c>
      <c r="O246" s="41">
        <v>1.9</v>
      </c>
      <c r="P246" s="38">
        <f t="shared" si="23"/>
        <v>0.7592592592592593</v>
      </c>
      <c r="Q246" s="38" t="str">
        <f t="shared" si="27"/>
        <v>Path A</v>
      </c>
      <c r="R246" s="38" t="str">
        <f t="shared" si="24"/>
        <v>No</v>
      </c>
      <c r="S246" s="39">
        <f t="shared" si="25"/>
        <v>5416.6666666666661</v>
      </c>
      <c r="T246" s="29" t="str">
        <f t="shared" si="26"/>
        <v>YES</v>
      </c>
    </row>
    <row r="247" spans="1:20" x14ac:dyDescent="0.35">
      <c r="A247" s="36">
        <v>214660203</v>
      </c>
      <c r="B247" s="36" t="s">
        <v>248</v>
      </c>
      <c r="C247" s="37">
        <f t="shared" si="21"/>
        <v>4.333333333333333</v>
      </c>
      <c r="D247" s="29" t="s">
        <v>17</v>
      </c>
      <c r="E247" s="29" t="s">
        <v>96</v>
      </c>
      <c r="F247" s="29" t="s">
        <v>80</v>
      </c>
      <c r="G247" s="29">
        <v>52000</v>
      </c>
      <c r="H247" s="29">
        <v>10</v>
      </c>
      <c r="I247" s="29">
        <v>16.5</v>
      </c>
      <c r="J247" s="29">
        <v>54000</v>
      </c>
      <c r="K247" s="29">
        <v>8.5</v>
      </c>
      <c r="L247" s="29">
        <v>41000</v>
      </c>
      <c r="M247" s="29">
        <v>37800</v>
      </c>
      <c r="N247" s="38">
        <f t="shared" si="22"/>
        <v>0.7</v>
      </c>
      <c r="O247" s="29">
        <v>1.9</v>
      </c>
      <c r="P247" s="38">
        <f t="shared" si="23"/>
        <v>0.7592592592592593</v>
      </c>
      <c r="Q247" s="38" t="str">
        <f t="shared" si="27"/>
        <v>Path A</v>
      </c>
      <c r="R247" s="38" t="str">
        <f t="shared" si="24"/>
        <v>No</v>
      </c>
      <c r="S247" s="39">
        <f t="shared" si="25"/>
        <v>5416.6666666666661</v>
      </c>
      <c r="T247" s="29" t="str">
        <f t="shared" si="26"/>
        <v>YES</v>
      </c>
    </row>
    <row r="248" spans="1:20" x14ac:dyDescent="0.35">
      <c r="A248" s="40">
        <v>214660204</v>
      </c>
      <c r="B248" s="36" t="s">
        <v>248</v>
      </c>
      <c r="C248" s="37">
        <f t="shared" si="21"/>
        <v>2.5833333333333335</v>
      </c>
      <c r="D248" s="41" t="s">
        <v>2</v>
      </c>
      <c r="E248" s="41" t="s">
        <v>98</v>
      </c>
      <c r="F248" s="41"/>
      <c r="G248" s="41">
        <v>31000</v>
      </c>
      <c r="H248" s="41">
        <v>10</v>
      </c>
      <c r="I248" s="41">
        <v>14.3</v>
      </c>
      <c r="J248" s="41">
        <v>33600</v>
      </c>
      <c r="K248" s="41">
        <v>8.5</v>
      </c>
      <c r="L248" s="41">
        <v>25600</v>
      </c>
      <c r="M248" s="41">
        <v>24000</v>
      </c>
      <c r="N248" s="38">
        <f t="shared" si="22"/>
        <v>0.7142857142857143</v>
      </c>
      <c r="O248" s="41">
        <v>2</v>
      </c>
      <c r="P248" s="38">
        <f t="shared" si="23"/>
        <v>0.76190476190476186</v>
      </c>
      <c r="Q248" s="38" t="str">
        <f t="shared" si="27"/>
        <v>No</v>
      </c>
      <c r="R248" s="38" t="str">
        <f t="shared" si="24"/>
        <v>No</v>
      </c>
      <c r="S248" s="39" t="str">
        <f t="shared" si="25"/>
        <v>$0.00</v>
      </c>
      <c r="T248" s="29" t="str">
        <f t="shared" si="26"/>
        <v>NO</v>
      </c>
    </row>
    <row r="249" spans="1:20" x14ac:dyDescent="0.35">
      <c r="A249" s="36">
        <v>214660205</v>
      </c>
      <c r="B249" s="36" t="s">
        <v>248</v>
      </c>
      <c r="C249" s="37">
        <f t="shared" si="21"/>
        <v>3.5</v>
      </c>
      <c r="D249" s="29" t="s">
        <v>17</v>
      </c>
      <c r="E249" s="29" t="s">
        <v>97</v>
      </c>
      <c r="F249" s="29"/>
      <c r="G249" s="29">
        <v>42000</v>
      </c>
      <c r="H249" s="29">
        <v>10.5</v>
      </c>
      <c r="I249" s="29">
        <v>14.3</v>
      </c>
      <c r="J249" s="29">
        <v>43000</v>
      </c>
      <c r="K249" s="29">
        <v>8.5</v>
      </c>
      <c r="L249" s="29">
        <v>38000</v>
      </c>
      <c r="M249" s="29">
        <v>32000</v>
      </c>
      <c r="N249" s="38">
        <f t="shared" si="22"/>
        <v>0.7441860465116279</v>
      </c>
      <c r="O249" s="29">
        <v>1.9</v>
      </c>
      <c r="P249" s="38">
        <f t="shared" si="23"/>
        <v>0.88372093023255816</v>
      </c>
      <c r="Q249" s="38" t="str">
        <f t="shared" si="27"/>
        <v>No</v>
      </c>
      <c r="R249" s="38" t="str">
        <f t="shared" si="24"/>
        <v>No</v>
      </c>
      <c r="S249" s="39" t="str">
        <f t="shared" si="25"/>
        <v>$0.00</v>
      </c>
      <c r="T249" s="29" t="str">
        <f t="shared" si="26"/>
        <v>NO</v>
      </c>
    </row>
    <row r="250" spans="1:20" x14ac:dyDescent="0.35">
      <c r="A250" s="40">
        <v>214660206</v>
      </c>
      <c r="B250" s="36" t="s">
        <v>248</v>
      </c>
      <c r="C250" s="37">
        <f t="shared" si="21"/>
        <v>4.333333333333333</v>
      </c>
      <c r="D250" s="41" t="s">
        <v>17</v>
      </c>
      <c r="E250" s="41" t="s">
        <v>96</v>
      </c>
      <c r="F250" s="41"/>
      <c r="G250" s="41">
        <v>52000</v>
      </c>
      <c r="H250" s="41">
        <v>10</v>
      </c>
      <c r="I250" s="41">
        <v>14.5</v>
      </c>
      <c r="J250" s="41">
        <v>53000</v>
      </c>
      <c r="K250" s="41">
        <v>8.5</v>
      </c>
      <c r="L250" s="41">
        <v>42000</v>
      </c>
      <c r="M250" s="41">
        <v>37400</v>
      </c>
      <c r="N250" s="38">
        <f t="shared" si="22"/>
        <v>0.70566037735849052</v>
      </c>
      <c r="O250" s="41">
        <v>1.85</v>
      </c>
      <c r="P250" s="38">
        <f t="shared" si="23"/>
        <v>0.79245283018867929</v>
      </c>
      <c r="Q250" s="38" t="str">
        <f t="shared" si="27"/>
        <v>No</v>
      </c>
      <c r="R250" s="38" t="str">
        <f t="shared" si="24"/>
        <v>No</v>
      </c>
      <c r="S250" s="39" t="str">
        <f t="shared" si="25"/>
        <v>$0.00</v>
      </c>
      <c r="T250" s="29" t="str">
        <f t="shared" si="26"/>
        <v>NO</v>
      </c>
    </row>
    <row r="251" spans="1:20" x14ac:dyDescent="0.35">
      <c r="A251" s="36">
        <v>214660207</v>
      </c>
      <c r="B251" s="36" t="s">
        <v>248</v>
      </c>
      <c r="C251" s="37">
        <f t="shared" si="21"/>
        <v>4.333333333333333</v>
      </c>
      <c r="D251" s="29" t="s">
        <v>17</v>
      </c>
      <c r="E251" s="29" t="s">
        <v>95</v>
      </c>
      <c r="F251" s="29" t="s">
        <v>82</v>
      </c>
      <c r="G251" s="29">
        <v>52000</v>
      </c>
      <c r="H251" s="29">
        <v>10</v>
      </c>
      <c r="I251" s="29">
        <v>16.5</v>
      </c>
      <c r="J251" s="29">
        <v>54000</v>
      </c>
      <c r="K251" s="29">
        <v>8.5</v>
      </c>
      <c r="L251" s="29">
        <v>41000</v>
      </c>
      <c r="M251" s="29">
        <v>37800</v>
      </c>
      <c r="N251" s="38">
        <f t="shared" si="22"/>
        <v>0.7</v>
      </c>
      <c r="O251" s="29">
        <v>1.9</v>
      </c>
      <c r="P251" s="38">
        <f t="shared" si="23"/>
        <v>0.7592592592592593</v>
      </c>
      <c r="Q251" s="38" t="str">
        <f t="shared" si="27"/>
        <v>Path A</v>
      </c>
      <c r="R251" s="38" t="str">
        <f t="shared" si="24"/>
        <v>No</v>
      </c>
      <c r="S251" s="39">
        <f t="shared" si="25"/>
        <v>5416.6666666666661</v>
      </c>
      <c r="T251" s="29" t="str">
        <f t="shared" si="26"/>
        <v>YES</v>
      </c>
    </row>
    <row r="252" spans="1:20" x14ac:dyDescent="0.35">
      <c r="A252" s="40">
        <v>214660208</v>
      </c>
      <c r="B252" s="36" t="s">
        <v>248</v>
      </c>
      <c r="C252" s="37">
        <f t="shared" si="21"/>
        <v>4.333333333333333</v>
      </c>
      <c r="D252" s="41" t="s">
        <v>17</v>
      </c>
      <c r="E252" s="41" t="s">
        <v>95</v>
      </c>
      <c r="F252" s="41" t="s">
        <v>81</v>
      </c>
      <c r="G252" s="41">
        <v>52000</v>
      </c>
      <c r="H252" s="41">
        <v>10</v>
      </c>
      <c r="I252" s="41">
        <v>16.5</v>
      </c>
      <c r="J252" s="41">
        <v>54000</v>
      </c>
      <c r="K252" s="41">
        <v>8.5</v>
      </c>
      <c r="L252" s="41">
        <v>41000</v>
      </c>
      <c r="M252" s="41">
        <v>37800</v>
      </c>
      <c r="N252" s="38">
        <f t="shared" si="22"/>
        <v>0.7</v>
      </c>
      <c r="O252" s="41">
        <v>1.9</v>
      </c>
      <c r="P252" s="38">
        <f t="shared" si="23"/>
        <v>0.7592592592592593</v>
      </c>
      <c r="Q252" s="38" t="str">
        <f t="shared" si="27"/>
        <v>Path A</v>
      </c>
      <c r="R252" s="38" t="str">
        <f t="shared" si="24"/>
        <v>No</v>
      </c>
      <c r="S252" s="39">
        <f t="shared" si="25"/>
        <v>5416.6666666666661</v>
      </c>
      <c r="T252" s="29" t="str">
        <f t="shared" si="26"/>
        <v>YES</v>
      </c>
    </row>
    <row r="253" spans="1:20" x14ac:dyDescent="0.35">
      <c r="A253" s="36">
        <v>214660209</v>
      </c>
      <c r="B253" s="36" t="s">
        <v>248</v>
      </c>
      <c r="C253" s="37">
        <f t="shared" si="21"/>
        <v>4.333333333333333</v>
      </c>
      <c r="D253" s="29" t="s">
        <v>17</v>
      </c>
      <c r="E253" s="29" t="s">
        <v>95</v>
      </c>
      <c r="F253" s="29" t="s">
        <v>80</v>
      </c>
      <c r="G253" s="29">
        <v>52000</v>
      </c>
      <c r="H253" s="29">
        <v>10</v>
      </c>
      <c r="I253" s="29">
        <v>16.5</v>
      </c>
      <c r="J253" s="29">
        <v>54000</v>
      </c>
      <c r="K253" s="29">
        <v>8.5</v>
      </c>
      <c r="L253" s="29">
        <v>41000</v>
      </c>
      <c r="M253" s="29">
        <v>37800</v>
      </c>
      <c r="N253" s="38">
        <f t="shared" si="22"/>
        <v>0.7</v>
      </c>
      <c r="O253" s="29">
        <v>1.9</v>
      </c>
      <c r="P253" s="38">
        <f t="shared" si="23"/>
        <v>0.7592592592592593</v>
      </c>
      <c r="Q253" s="38" t="str">
        <f t="shared" si="27"/>
        <v>Path A</v>
      </c>
      <c r="R253" s="38" t="str">
        <f t="shared" si="24"/>
        <v>No</v>
      </c>
      <c r="S253" s="39">
        <f t="shared" si="25"/>
        <v>5416.6666666666661</v>
      </c>
      <c r="T253" s="29" t="str">
        <f t="shared" si="26"/>
        <v>YES</v>
      </c>
    </row>
    <row r="254" spans="1:20" x14ac:dyDescent="0.35">
      <c r="A254" s="40">
        <v>214660210</v>
      </c>
      <c r="B254" s="36" t="s">
        <v>248</v>
      </c>
      <c r="C254" s="37">
        <f t="shared" si="21"/>
        <v>4.333333333333333</v>
      </c>
      <c r="D254" s="41" t="s">
        <v>17</v>
      </c>
      <c r="E254" s="41" t="s">
        <v>95</v>
      </c>
      <c r="F254" s="41"/>
      <c r="G254" s="41">
        <v>52000</v>
      </c>
      <c r="H254" s="41">
        <v>10</v>
      </c>
      <c r="I254" s="41">
        <v>14.5</v>
      </c>
      <c r="J254" s="41">
        <v>53000</v>
      </c>
      <c r="K254" s="41">
        <v>8.5</v>
      </c>
      <c r="L254" s="41">
        <v>42000</v>
      </c>
      <c r="M254" s="41">
        <v>37400</v>
      </c>
      <c r="N254" s="38">
        <f t="shared" si="22"/>
        <v>0.70566037735849052</v>
      </c>
      <c r="O254" s="41">
        <v>1.85</v>
      </c>
      <c r="P254" s="38">
        <f t="shared" si="23"/>
        <v>0.79245283018867929</v>
      </c>
      <c r="Q254" s="38" t="str">
        <f t="shared" si="27"/>
        <v>No</v>
      </c>
      <c r="R254" s="38" t="str">
        <f t="shared" si="24"/>
        <v>No</v>
      </c>
      <c r="S254" s="39" t="str">
        <f t="shared" si="25"/>
        <v>$0.00</v>
      </c>
      <c r="T254" s="29" t="str">
        <f t="shared" si="26"/>
        <v>NO</v>
      </c>
    </row>
    <row r="255" spans="1:20" x14ac:dyDescent="0.35">
      <c r="A255" s="36">
        <v>214660539</v>
      </c>
      <c r="B255" s="36" t="s">
        <v>248</v>
      </c>
      <c r="C255" s="37">
        <f t="shared" si="21"/>
        <v>2</v>
      </c>
      <c r="D255" s="29" t="s">
        <v>29</v>
      </c>
      <c r="E255" s="29" t="s">
        <v>94</v>
      </c>
      <c r="F255" s="29"/>
      <c r="G255" s="29">
        <v>24000</v>
      </c>
      <c r="H255" s="29">
        <v>13</v>
      </c>
      <c r="I255" s="29">
        <v>20.5</v>
      </c>
      <c r="J255" s="29">
        <v>24000</v>
      </c>
      <c r="K255" s="29">
        <v>9.5</v>
      </c>
      <c r="L255" s="29">
        <v>22400</v>
      </c>
      <c r="M255" s="29">
        <v>19600</v>
      </c>
      <c r="N255" s="38">
        <f t="shared" si="22"/>
        <v>0.81666666666666665</v>
      </c>
      <c r="O255" s="29">
        <v>2.1</v>
      </c>
      <c r="P255" s="38">
        <f t="shared" si="23"/>
        <v>0.93333333333333335</v>
      </c>
      <c r="Q255" s="38" t="str">
        <f t="shared" si="27"/>
        <v>Path A</v>
      </c>
      <c r="R255" s="38" t="str">
        <f t="shared" si="24"/>
        <v>Path B</v>
      </c>
      <c r="S255" s="39">
        <f t="shared" si="25"/>
        <v>2500</v>
      </c>
      <c r="T255" s="29" t="str">
        <f t="shared" si="26"/>
        <v>YES</v>
      </c>
    </row>
    <row r="256" spans="1:20" x14ac:dyDescent="0.35">
      <c r="A256" s="40">
        <v>214660540</v>
      </c>
      <c r="B256" s="36" t="s">
        <v>248</v>
      </c>
      <c r="C256" s="37">
        <f t="shared" si="21"/>
        <v>2.85</v>
      </c>
      <c r="D256" s="41" t="s">
        <v>29</v>
      </c>
      <c r="E256" s="41" t="s">
        <v>79</v>
      </c>
      <c r="F256" s="41"/>
      <c r="G256" s="41">
        <v>34200</v>
      </c>
      <c r="H256" s="41">
        <v>12</v>
      </c>
      <c r="I256" s="41">
        <v>19.5</v>
      </c>
      <c r="J256" s="41">
        <v>36000</v>
      </c>
      <c r="K256" s="41">
        <v>9.5</v>
      </c>
      <c r="L256" s="41">
        <v>28000</v>
      </c>
      <c r="M256" s="41">
        <v>25200</v>
      </c>
      <c r="N256" s="38">
        <f t="shared" si="22"/>
        <v>0.7</v>
      </c>
      <c r="O256" s="41">
        <v>2</v>
      </c>
      <c r="P256" s="38">
        <f t="shared" si="23"/>
        <v>0.77777777777777779</v>
      </c>
      <c r="Q256" s="38" t="str">
        <f t="shared" si="27"/>
        <v>Path A</v>
      </c>
      <c r="R256" s="38" t="str">
        <f t="shared" si="24"/>
        <v>Path B</v>
      </c>
      <c r="S256" s="39">
        <f t="shared" si="25"/>
        <v>3562.5</v>
      </c>
      <c r="T256" s="29" t="str">
        <f t="shared" si="26"/>
        <v>YES</v>
      </c>
    </row>
    <row r="257" spans="1:20" x14ac:dyDescent="0.35">
      <c r="A257" s="36">
        <v>214660541</v>
      </c>
      <c r="B257" s="36" t="s">
        <v>248</v>
      </c>
      <c r="C257" s="37">
        <f t="shared" si="21"/>
        <v>3.9166666666666665</v>
      </c>
      <c r="D257" s="29" t="s">
        <v>30</v>
      </c>
      <c r="E257" s="29" t="s">
        <v>93</v>
      </c>
      <c r="F257" s="29"/>
      <c r="G257" s="29">
        <v>47000</v>
      </c>
      <c r="H257" s="29">
        <v>12.5</v>
      </c>
      <c r="I257" s="29">
        <v>19</v>
      </c>
      <c r="J257" s="29">
        <v>48000</v>
      </c>
      <c r="K257" s="29">
        <v>9.5</v>
      </c>
      <c r="L257" s="29">
        <v>40000</v>
      </c>
      <c r="M257" s="29">
        <v>34400</v>
      </c>
      <c r="N257" s="38">
        <f t="shared" si="22"/>
        <v>0.71666666666666667</v>
      </c>
      <c r="O257" s="29">
        <v>2.1</v>
      </c>
      <c r="P257" s="38">
        <f t="shared" si="23"/>
        <v>0.83333333333333337</v>
      </c>
      <c r="Q257" s="38" t="str">
        <f t="shared" si="27"/>
        <v>Path A</v>
      </c>
      <c r="R257" s="38" t="str">
        <f t="shared" si="24"/>
        <v>Path B</v>
      </c>
      <c r="S257" s="39">
        <f t="shared" si="25"/>
        <v>4895.833333333333</v>
      </c>
      <c r="T257" s="29" t="str">
        <f t="shared" si="26"/>
        <v>YES</v>
      </c>
    </row>
    <row r="258" spans="1:20" x14ac:dyDescent="0.35">
      <c r="A258" s="40">
        <v>214660542</v>
      </c>
      <c r="B258" s="36" t="s">
        <v>248</v>
      </c>
      <c r="C258" s="37">
        <f t="shared" si="21"/>
        <v>4.5</v>
      </c>
      <c r="D258" s="41" t="s">
        <v>30</v>
      </c>
      <c r="E258" s="41" t="s">
        <v>92</v>
      </c>
      <c r="F258" s="41"/>
      <c r="G258" s="41">
        <v>54000</v>
      </c>
      <c r="H258" s="41">
        <v>11.7</v>
      </c>
      <c r="I258" s="41">
        <v>18.5</v>
      </c>
      <c r="J258" s="41">
        <v>55000</v>
      </c>
      <c r="K258" s="41">
        <v>9.5</v>
      </c>
      <c r="L258" s="41">
        <v>43500</v>
      </c>
      <c r="M258" s="41">
        <v>38500</v>
      </c>
      <c r="N258" s="38">
        <f t="shared" si="22"/>
        <v>0.7</v>
      </c>
      <c r="O258" s="41">
        <v>1.9</v>
      </c>
      <c r="P258" s="38">
        <f t="shared" si="23"/>
        <v>0.79090909090909089</v>
      </c>
      <c r="Q258" s="38" t="str">
        <f t="shared" si="27"/>
        <v>Path A</v>
      </c>
      <c r="R258" s="38" t="str">
        <f t="shared" si="24"/>
        <v>Path B</v>
      </c>
      <c r="S258" s="39">
        <f t="shared" si="25"/>
        <v>5625</v>
      </c>
      <c r="T258" s="29" t="str">
        <f t="shared" si="26"/>
        <v>YES</v>
      </c>
    </row>
    <row r="259" spans="1:20" x14ac:dyDescent="0.35">
      <c r="A259" s="36">
        <v>214660543</v>
      </c>
      <c r="B259" s="36" t="s">
        <v>248</v>
      </c>
      <c r="C259" s="37">
        <f t="shared" ref="C259:C322" si="28">G259/12000</f>
        <v>1.9</v>
      </c>
      <c r="D259" s="29" t="s">
        <v>29</v>
      </c>
      <c r="E259" s="29" t="s">
        <v>91</v>
      </c>
      <c r="F259" s="29"/>
      <c r="G259" s="29">
        <v>22800</v>
      </c>
      <c r="H259" s="29">
        <v>11.7</v>
      </c>
      <c r="I259" s="29">
        <v>15.2</v>
      </c>
      <c r="J259" s="29">
        <v>23000</v>
      </c>
      <c r="K259" s="29">
        <v>8.6</v>
      </c>
      <c r="L259" s="29">
        <v>21000</v>
      </c>
      <c r="M259" s="29">
        <v>18600</v>
      </c>
      <c r="N259" s="38">
        <f t="shared" ref="N259:N322" si="29">M259/J259</f>
        <v>0.80869565217391304</v>
      </c>
      <c r="O259" s="29">
        <v>1.9</v>
      </c>
      <c r="P259" s="38">
        <f t="shared" ref="P259:P322" si="30">L259/J259</f>
        <v>0.91304347826086951</v>
      </c>
      <c r="Q259" s="38" t="str">
        <f t="shared" si="27"/>
        <v>No</v>
      </c>
      <c r="R259" s="38" t="str">
        <f t="shared" ref="R259:R322" si="31">IF(AND(I259&gt;=16,+H259&gt;=11,+K259&gt;=8,+O259&gt;=1.75,+N259&gt;=45%),"Path B","No")</f>
        <v>No</v>
      </c>
      <c r="S259" s="39">
        <f t="shared" ref="S259:S322" si="32">IF(AND(I259&gt;=15,+K259&gt;=8.1,+N259&gt;=0.7,+O259&gt;=1.75),C259*1250,"$0.00")</f>
        <v>2375</v>
      </c>
      <c r="T259" s="29" t="str">
        <f t="shared" ref="T259:T322" si="33">IF(AND(I259&gt;=15.2,+H259&gt;=10,+K259&gt;=8.1,+O259&gt;=1.75,(OR(AND(N259&gt;=70%,O259&gt;=58%)))),"YES","NO")</f>
        <v>YES</v>
      </c>
    </row>
    <row r="260" spans="1:20" x14ac:dyDescent="0.35">
      <c r="A260" s="40">
        <v>214660544</v>
      </c>
      <c r="B260" s="36" t="s">
        <v>248</v>
      </c>
      <c r="C260" s="37">
        <f t="shared" si="28"/>
        <v>1.9333333333333333</v>
      </c>
      <c r="D260" s="41" t="s">
        <v>29</v>
      </c>
      <c r="E260" s="41" t="s">
        <v>90</v>
      </c>
      <c r="F260" s="41"/>
      <c r="G260" s="41">
        <v>23200</v>
      </c>
      <c r="H260" s="41">
        <v>11.7</v>
      </c>
      <c r="I260" s="41">
        <v>15.2</v>
      </c>
      <c r="J260" s="41">
        <v>23000</v>
      </c>
      <c r="K260" s="41">
        <v>8.8000000000000007</v>
      </c>
      <c r="L260" s="41">
        <v>21000</v>
      </c>
      <c r="M260" s="41">
        <v>18600</v>
      </c>
      <c r="N260" s="38">
        <f t="shared" si="29"/>
        <v>0.80869565217391304</v>
      </c>
      <c r="O260" s="41">
        <v>1.9</v>
      </c>
      <c r="P260" s="38">
        <f t="shared" si="30"/>
        <v>0.91304347826086951</v>
      </c>
      <c r="Q260" s="38" t="str">
        <f t="shared" ref="Q260:Q323" si="34">IF(AND(I260&gt;=16,+H260&gt;=9.8,+K260&gt;=8.5,+O260&gt;=1.75,+N260&gt;=60%),"Path A","No")</f>
        <v>No</v>
      </c>
      <c r="R260" s="38" t="str">
        <f t="shared" si="31"/>
        <v>No</v>
      </c>
      <c r="S260" s="39">
        <f t="shared" si="32"/>
        <v>2416.6666666666665</v>
      </c>
      <c r="T260" s="29" t="str">
        <f t="shared" si="33"/>
        <v>YES</v>
      </c>
    </row>
    <row r="261" spans="1:20" x14ac:dyDescent="0.35">
      <c r="A261" s="36">
        <v>214660545</v>
      </c>
      <c r="B261" s="36" t="s">
        <v>248</v>
      </c>
      <c r="C261" s="37">
        <f t="shared" si="28"/>
        <v>2.5833333333333335</v>
      </c>
      <c r="D261" s="29" t="s">
        <v>29</v>
      </c>
      <c r="E261" s="29" t="s">
        <v>89</v>
      </c>
      <c r="F261" s="29"/>
      <c r="G261" s="29">
        <v>31000</v>
      </c>
      <c r="H261" s="29">
        <v>10.8</v>
      </c>
      <c r="I261" s="29">
        <v>15.2</v>
      </c>
      <c r="J261" s="29">
        <v>33600</v>
      </c>
      <c r="K261" s="29">
        <v>8.8000000000000007</v>
      </c>
      <c r="L261" s="29">
        <v>25600</v>
      </c>
      <c r="M261" s="29">
        <v>23600</v>
      </c>
      <c r="N261" s="38">
        <f t="shared" si="29"/>
        <v>0.70238095238095233</v>
      </c>
      <c r="O261" s="29">
        <v>1.9</v>
      </c>
      <c r="P261" s="38">
        <f t="shared" si="30"/>
        <v>0.76190476190476186</v>
      </c>
      <c r="Q261" s="38" t="str">
        <f t="shared" si="34"/>
        <v>No</v>
      </c>
      <c r="R261" s="38" t="str">
        <f t="shared" si="31"/>
        <v>No</v>
      </c>
      <c r="S261" s="39">
        <f t="shared" si="32"/>
        <v>3229.166666666667</v>
      </c>
      <c r="T261" s="29" t="str">
        <f t="shared" si="33"/>
        <v>YES</v>
      </c>
    </row>
    <row r="262" spans="1:20" x14ac:dyDescent="0.35">
      <c r="A262" s="40">
        <v>214660546</v>
      </c>
      <c r="B262" s="36" t="s">
        <v>248</v>
      </c>
      <c r="C262" s="37">
        <f t="shared" si="28"/>
        <v>3.5</v>
      </c>
      <c r="D262" s="41" t="s">
        <v>30</v>
      </c>
      <c r="E262" s="41" t="s">
        <v>88</v>
      </c>
      <c r="F262" s="41"/>
      <c r="G262" s="41">
        <v>42000</v>
      </c>
      <c r="H262" s="41">
        <v>11.7</v>
      </c>
      <c r="I262" s="41">
        <v>15.2</v>
      </c>
      <c r="J262" s="41">
        <v>43000</v>
      </c>
      <c r="K262" s="41">
        <v>8.6</v>
      </c>
      <c r="L262" s="41">
        <v>37000</v>
      </c>
      <c r="M262" s="41">
        <v>32400</v>
      </c>
      <c r="N262" s="38">
        <f t="shared" si="29"/>
        <v>0.75348837209302322</v>
      </c>
      <c r="O262" s="41">
        <v>1.9</v>
      </c>
      <c r="P262" s="38">
        <f t="shared" si="30"/>
        <v>0.86046511627906974</v>
      </c>
      <c r="Q262" s="38" t="str">
        <f t="shared" si="34"/>
        <v>No</v>
      </c>
      <c r="R262" s="38" t="str">
        <f t="shared" si="31"/>
        <v>No</v>
      </c>
      <c r="S262" s="39">
        <f t="shared" si="32"/>
        <v>4375</v>
      </c>
      <c r="T262" s="29" t="str">
        <f t="shared" si="33"/>
        <v>YES</v>
      </c>
    </row>
    <row r="263" spans="1:20" x14ac:dyDescent="0.35">
      <c r="A263" s="36">
        <v>214660547</v>
      </c>
      <c r="B263" s="36" t="s">
        <v>248</v>
      </c>
      <c r="C263" s="37">
        <f t="shared" si="28"/>
        <v>4.333333333333333</v>
      </c>
      <c r="D263" s="29" t="s">
        <v>30</v>
      </c>
      <c r="E263" s="29" t="s">
        <v>87</v>
      </c>
      <c r="F263" s="29"/>
      <c r="G263" s="29">
        <v>52000</v>
      </c>
      <c r="H263" s="29">
        <v>10.8</v>
      </c>
      <c r="I263" s="29">
        <v>15.2</v>
      </c>
      <c r="J263" s="29">
        <v>53000</v>
      </c>
      <c r="K263" s="29">
        <v>8.6</v>
      </c>
      <c r="L263" s="29">
        <v>42000</v>
      </c>
      <c r="M263" s="29">
        <v>37200</v>
      </c>
      <c r="N263" s="38">
        <f t="shared" si="29"/>
        <v>0.70188679245283014</v>
      </c>
      <c r="O263" s="29">
        <v>1.9</v>
      </c>
      <c r="P263" s="38">
        <f t="shared" si="30"/>
        <v>0.79245283018867929</v>
      </c>
      <c r="Q263" s="38" t="str">
        <f t="shared" si="34"/>
        <v>No</v>
      </c>
      <c r="R263" s="38" t="str">
        <f t="shared" si="31"/>
        <v>No</v>
      </c>
      <c r="S263" s="39">
        <f t="shared" si="32"/>
        <v>5416.6666666666661</v>
      </c>
      <c r="T263" s="29" t="str">
        <f t="shared" si="33"/>
        <v>YES</v>
      </c>
    </row>
    <row r="264" spans="1:20" x14ac:dyDescent="0.35">
      <c r="A264" s="40">
        <v>214660548</v>
      </c>
      <c r="B264" s="36" t="s">
        <v>248</v>
      </c>
      <c r="C264" s="37">
        <f t="shared" si="28"/>
        <v>4.333333333333333</v>
      </c>
      <c r="D264" s="41" t="s">
        <v>30</v>
      </c>
      <c r="E264" s="41" t="s">
        <v>86</v>
      </c>
      <c r="F264" s="41"/>
      <c r="G264" s="41">
        <v>52000</v>
      </c>
      <c r="H264" s="41">
        <v>10.8</v>
      </c>
      <c r="I264" s="41">
        <v>15.2</v>
      </c>
      <c r="J264" s="41">
        <v>53000</v>
      </c>
      <c r="K264" s="41">
        <v>8.6</v>
      </c>
      <c r="L264" s="41">
        <v>42000</v>
      </c>
      <c r="M264" s="41">
        <v>37200</v>
      </c>
      <c r="N264" s="38">
        <f t="shared" si="29"/>
        <v>0.70188679245283014</v>
      </c>
      <c r="O264" s="41">
        <v>1.9</v>
      </c>
      <c r="P264" s="38">
        <f t="shared" si="30"/>
        <v>0.79245283018867929</v>
      </c>
      <c r="Q264" s="38" t="str">
        <f t="shared" si="34"/>
        <v>No</v>
      </c>
      <c r="R264" s="38" t="str">
        <f t="shared" si="31"/>
        <v>No</v>
      </c>
      <c r="S264" s="39">
        <f t="shared" si="32"/>
        <v>5416.6666666666661</v>
      </c>
      <c r="T264" s="29" t="str">
        <f t="shared" si="33"/>
        <v>YES</v>
      </c>
    </row>
    <row r="265" spans="1:20" x14ac:dyDescent="0.35">
      <c r="A265" s="36">
        <v>214660549</v>
      </c>
      <c r="B265" s="36" t="s">
        <v>248</v>
      </c>
      <c r="C265" s="37">
        <f t="shared" si="28"/>
        <v>1.9833333333333334</v>
      </c>
      <c r="D265" s="29" t="s">
        <v>29</v>
      </c>
      <c r="E265" s="29" t="s">
        <v>27</v>
      </c>
      <c r="F265" s="29" t="s">
        <v>85</v>
      </c>
      <c r="G265" s="29">
        <v>23800</v>
      </c>
      <c r="H265" s="29">
        <v>12</v>
      </c>
      <c r="I265" s="29">
        <v>18.5</v>
      </c>
      <c r="J265" s="29">
        <v>24000</v>
      </c>
      <c r="K265" s="29">
        <v>9</v>
      </c>
      <c r="L265" s="29">
        <v>22400</v>
      </c>
      <c r="M265" s="29">
        <v>19200</v>
      </c>
      <c r="N265" s="38">
        <f t="shared" si="29"/>
        <v>0.8</v>
      </c>
      <c r="O265" s="29">
        <v>2</v>
      </c>
      <c r="P265" s="38">
        <f t="shared" si="30"/>
        <v>0.93333333333333335</v>
      </c>
      <c r="Q265" s="38" t="str">
        <f t="shared" si="34"/>
        <v>Path A</v>
      </c>
      <c r="R265" s="38" t="str">
        <f t="shared" si="31"/>
        <v>Path B</v>
      </c>
      <c r="S265" s="39">
        <f t="shared" si="32"/>
        <v>2479.1666666666665</v>
      </c>
      <c r="T265" s="29" t="str">
        <f t="shared" si="33"/>
        <v>YES</v>
      </c>
    </row>
    <row r="266" spans="1:20" x14ac:dyDescent="0.35">
      <c r="A266" s="40">
        <v>214660550</v>
      </c>
      <c r="B266" s="36" t="s">
        <v>248</v>
      </c>
      <c r="C266" s="37">
        <f t="shared" si="28"/>
        <v>2</v>
      </c>
      <c r="D266" s="41" t="s">
        <v>29</v>
      </c>
      <c r="E266" s="41" t="s">
        <v>26</v>
      </c>
      <c r="F266" s="41" t="s">
        <v>85</v>
      </c>
      <c r="G266" s="41">
        <v>24000</v>
      </c>
      <c r="H266" s="41">
        <v>12</v>
      </c>
      <c r="I266" s="41">
        <v>18.5</v>
      </c>
      <c r="J266" s="41">
        <v>24000</v>
      </c>
      <c r="K266" s="41">
        <v>9</v>
      </c>
      <c r="L266" s="41">
        <v>23600</v>
      </c>
      <c r="M266" s="41">
        <v>19400</v>
      </c>
      <c r="N266" s="38">
        <f t="shared" si="29"/>
        <v>0.80833333333333335</v>
      </c>
      <c r="O266" s="41">
        <v>2.1</v>
      </c>
      <c r="P266" s="38">
        <f t="shared" si="30"/>
        <v>0.98333333333333328</v>
      </c>
      <c r="Q266" s="38" t="str">
        <f t="shared" si="34"/>
        <v>Path A</v>
      </c>
      <c r="R266" s="38" t="str">
        <f t="shared" si="31"/>
        <v>Path B</v>
      </c>
      <c r="S266" s="39">
        <f t="shared" si="32"/>
        <v>2500</v>
      </c>
      <c r="T266" s="29" t="str">
        <f t="shared" si="33"/>
        <v>YES</v>
      </c>
    </row>
    <row r="267" spans="1:20" x14ac:dyDescent="0.35">
      <c r="A267" s="36">
        <v>214660551</v>
      </c>
      <c r="B267" s="36" t="s">
        <v>248</v>
      </c>
      <c r="C267" s="37">
        <f t="shared" si="28"/>
        <v>1.9833333333333334</v>
      </c>
      <c r="D267" s="29" t="s">
        <v>29</v>
      </c>
      <c r="E267" s="29" t="s">
        <v>27</v>
      </c>
      <c r="F267" s="29" t="s">
        <v>84</v>
      </c>
      <c r="G267" s="29">
        <v>23800</v>
      </c>
      <c r="H267" s="29">
        <v>12</v>
      </c>
      <c r="I267" s="29">
        <v>18.5</v>
      </c>
      <c r="J267" s="29">
        <v>24000</v>
      </c>
      <c r="K267" s="29">
        <v>9</v>
      </c>
      <c r="L267" s="29">
        <v>22400</v>
      </c>
      <c r="M267" s="29">
        <v>19200</v>
      </c>
      <c r="N267" s="38">
        <f t="shared" si="29"/>
        <v>0.8</v>
      </c>
      <c r="O267" s="29">
        <v>2</v>
      </c>
      <c r="P267" s="38">
        <f t="shared" si="30"/>
        <v>0.93333333333333335</v>
      </c>
      <c r="Q267" s="38" t="str">
        <f t="shared" si="34"/>
        <v>Path A</v>
      </c>
      <c r="R267" s="38" t="str">
        <f t="shared" si="31"/>
        <v>Path B</v>
      </c>
      <c r="S267" s="39">
        <f t="shared" si="32"/>
        <v>2479.1666666666665</v>
      </c>
      <c r="T267" s="29" t="str">
        <f t="shared" si="33"/>
        <v>YES</v>
      </c>
    </row>
    <row r="268" spans="1:20" x14ac:dyDescent="0.35">
      <c r="A268" s="40">
        <v>214660552</v>
      </c>
      <c r="B268" s="36" t="s">
        <v>248</v>
      </c>
      <c r="C268" s="37">
        <f t="shared" si="28"/>
        <v>2</v>
      </c>
      <c r="D268" s="41" t="s">
        <v>29</v>
      </c>
      <c r="E268" s="41" t="s">
        <v>26</v>
      </c>
      <c r="F268" s="41" t="s">
        <v>84</v>
      </c>
      <c r="G268" s="41">
        <v>24000</v>
      </c>
      <c r="H268" s="41">
        <v>12</v>
      </c>
      <c r="I268" s="41">
        <v>18.5</v>
      </c>
      <c r="J268" s="41">
        <v>24000</v>
      </c>
      <c r="K268" s="41">
        <v>9</v>
      </c>
      <c r="L268" s="41">
        <v>23600</v>
      </c>
      <c r="M268" s="41">
        <v>19400</v>
      </c>
      <c r="N268" s="38">
        <f t="shared" si="29"/>
        <v>0.80833333333333335</v>
      </c>
      <c r="O268" s="41">
        <v>2.1</v>
      </c>
      <c r="P268" s="38">
        <f t="shared" si="30"/>
        <v>0.98333333333333328</v>
      </c>
      <c r="Q268" s="38" t="str">
        <f t="shared" si="34"/>
        <v>Path A</v>
      </c>
      <c r="R268" s="38" t="str">
        <f t="shared" si="31"/>
        <v>Path B</v>
      </c>
      <c r="S268" s="39">
        <f t="shared" si="32"/>
        <v>2500</v>
      </c>
      <c r="T268" s="29" t="str">
        <f t="shared" si="33"/>
        <v>YES</v>
      </c>
    </row>
    <row r="269" spans="1:20" x14ac:dyDescent="0.35">
      <c r="A269" s="36">
        <v>214660553</v>
      </c>
      <c r="B269" s="36" t="s">
        <v>248</v>
      </c>
      <c r="C269" s="37">
        <f t="shared" si="28"/>
        <v>2.75</v>
      </c>
      <c r="D269" s="29" t="s">
        <v>29</v>
      </c>
      <c r="E269" s="29" t="s">
        <v>24</v>
      </c>
      <c r="F269" s="29" t="s">
        <v>85</v>
      </c>
      <c r="G269" s="29">
        <v>33000</v>
      </c>
      <c r="H269" s="29">
        <v>11</v>
      </c>
      <c r="I269" s="29">
        <v>18</v>
      </c>
      <c r="J269" s="29">
        <v>34600</v>
      </c>
      <c r="K269" s="29">
        <v>9</v>
      </c>
      <c r="L269" s="29">
        <v>27600</v>
      </c>
      <c r="M269" s="29">
        <v>24400</v>
      </c>
      <c r="N269" s="38">
        <f t="shared" si="29"/>
        <v>0.7052023121387283</v>
      </c>
      <c r="O269" s="29">
        <v>1.95</v>
      </c>
      <c r="P269" s="38">
        <f t="shared" si="30"/>
        <v>0.79768786127167635</v>
      </c>
      <c r="Q269" s="38" t="str">
        <f t="shared" si="34"/>
        <v>Path A</v>
      </c>
      <c r="R269" s="38" t="str">
        <f t="shared" si="31"/>
        <v>Path B</v>
      </c>
      <c r="S269" s="39">
        <f t="shared" si="32"/>
        <v>3437.5</v>
      </c>
      <c r="T269" s="29" t="str">
        <f t="shared" si="33"/>
        <v>YES</v>
      </c>
    </row>
    <row r="270" spans="1:20" x14ac:dyDescent="0.35">
      <c r="A270" s="40">
        <v>214660554</v>
      </c>
      <c r="B270" s="36" t="s">
        <v>248</v>
      </c>
      <c r="C270" s="37">
        <f t="shared" si="28"/>
        <v>2.75</v>
      </c>
      <c r="D270" s="41" t="s">
        <v>29</v>
      </c>
      <c r="E270" s="41" t="s">
        <v>24</v>
      </c>
      <c r="F270" s="41" t="s">
        <v>84</v>
      </c>
      <c r="G270" s="41">
        <v>33000</v>
      </c>
      <c r="H270" s="41">
        <v>11</v>
      </c>
      <c r="I270" s="41">
        <v>18</v>
      </c>
      <c r="J270" s="41">
        <v>34600</v>
      </c>
      <c r="K270" s="41">
        <v>9</v>
      </c>
      <c r="L270" s="41">
        <v>27600</v>
      </c>
      <c r="M270" s="41">
        <v>24400</v>
      </c>
      <c r="N270" s="38">
        <f t="shared" si="29"/>
        <v>0.7052023121387283</v>
      </c>
      <c r="O270" s="41">
        <v>1.95</v>
      </c>
      <c r="P270" s="38">
        <f t="shared" si="30"/>
        <v>0.79768786127167635</v>
      </c>
      <c r="Q270" s="38" t="str">
        <f t="shared" si="34"/>
        <v>Path A</v>
      </c>
      <c r="R270" s="38" t="str">
        <f t="shared" si="31"/>
        <v>Path B</v>
      </c>
      <c r="S270" s="39">
        <f t="shared" si="32"/>
        <v>3437.5</v>
      </c>
      <c r="T270" s="29" t="str">
        <f t="shared" si="33"/>
        <v>YES</v>
      </c>
    </row>
    <row r="271" spans="1:20" x14ac:dyDescent="0.35">
      <c r="A271" s="36">
        <v>214660555</v>
      </c>
      <c r="B271" s="36" t="s">
        <v>248</v>
      </c>
      <c r="C271" s="37">
        <f t="shared" si="28"/>
        <v>2.75</v>
      </c>
      <c r="D271" s="29" t="s">
        <v>29</v>
      </c>
      <c r="E271" s="29" t="s">
        <v>22</v>
      </c>
      <c r="F271" s="29" t="s">
        <v>82</v>
      </c>
      <c r="G271" s="29">
        <v>33000</v>
      </c>
      <c r="H271" s="29">
        <v>11.7</v>
      </c>
      <c r="I271" s="29">
        <v>17.5</v>
      </c>
      <c r="J271" s="29">
        <v>34600</v>
      </c>
      <c r="K271" s="29">
        <v>8.8000000000000007</v>
      </c>
      <c r="L271" s="29">
        <v>26600</v>
      </c>
      <c r="M271" s="29">
        <v>24400</v>
      </c>
      <c r="N271" s="38">
        <f t="shared" si="29"/>
        <v>0.7052023121387283</v>
      </c>
      <c r="O271" s="29">
        <v>1.95</v>
      </c>
      <c r="P271" s="38">
        <f t="shared" si="30"/>
        <v>0.76878612716763006</v>
      </c>
      <c r="Q271" s="38" t="str">
        <f t="shared" si="34"/>
        <v>Path A</v>
      </c>
      <c r="R271" s="38" t="str">
        <f t="shared" si="31"/>
        <v>Path B</v>
      </c>
      <c r="S271" s="39">
        <f t="shared" si="32"/>
        <v>3437.5</v>
      </c>
      <c r="T271" s="29" t="str">
        <f t="shared" si="33"/>
        <v>YES</v>
      </c>
    </row>
    <row r="272" spans="1:20" x14ac:dyDescent="0.35">
      <c r="A272" s="40">
        <v>214660556</v>
      </c>
      <c r="B272" s="36" t="s">
        <v>248</v>
      </c>
      <c r="C272" s="37">
        <f t="shared" si="28"/>
        <v>2.75</v>
      </c>
      <c r="D272" s="41" t="s">
        <v>29</v>
      </c>
      <c r="E272" s="41" t="s">
        <v>22</v>
      </c>
      <c r="F272" s="41" t="s">
        <v>83</v>
      </c>
      <c r="G272" s="41">
        <v>33000</v>
      </c>
      <c r="H272" s="41">
        <v>11.7</v>
      </c>
      <c r="I272" s="41">
        <v>18.5</v>
      </c>
      <c r="J272" s="41">
        <v>34600</v>
      </c>
      <c r="K272" s="41">
        <v>9</v>
      </c>
      <c r="L272" s="41">
        <v>26600</v>
      </c>
      <c r="M272" s="41">
        <v>24400</v>
      </c>
      <c r="N272" s="38">
        <f t="shared" si="29"/>
        <v>0.7052023121387283</v>
      </c>
      <c r="O272" s="41">
        <v>1.95</v>
      </c>
      <c r="P272" s="38">
        <f t="shared" si="30"/>
        <v>0.76878612716763006</v>
      </c>
      <c r="Q272" s="38" t="str">
        <f t="shared" si="34"/>
        <v>Path A</v>
      </c>
      <c r="R272" s="38" t="str">
        <f t="shared" si="31"/>
        <v>Path B</v>
      </c>
      <c r="S272" s="39">
        <f t="shared" si="32"/>
        <v>3437.5</v>
      </c>
      <c r="T272" s="29" t="str">
        <f t="shared" si="33"/>
        <v>YES</v>
      </c>
    </row>
    <row r="273" spans="1:20" x14ac:dyDescent="0.35">
      <c r="A273" s="36">
        <v>214660557</v>
      </c>
      <c r="B273" s="36" t="s">
        <v>248</v>
      </c>
      <c r="C273" s="37">
        <f t="shared" si="28"/>
        <v>2.75</v>
      </c>
      <c r="D273" s="29" t="s">
        <v>30</v>
      </c>
      <c r="E273" s="29" t="s">
        <v>24</v>
      </c>
      <c r="F273" s="29" t="s">
        <v>85</v>
      </c>
      <c r="G273" s="29">
        <v>33000</v>
      </c>
      <c r="H273" s="29">
        <v>12</v>
      </c>
      <c r="I273" s="29">
        <v>18</v>
      </c>
      <c r="J273" s="29">
        <v>35000</v>
      </c>
      <c r="K273" s="29">
        <v>9</v>
      </c>
      <c r="L273" s="29">
        <v>30000</v>
      </c>
      <c r="M273" s="29">
        <v>28000</v>
      </c>
      <c r="N273" s="38">
        <f t="shared" si="29"/>
        <v>0.8</v>
      </c>
      <c r="O273" s="29">
        <v>1.95</v>
      </c>
      <c r="P273" s="38">
        <f t="shared" si="30"/>
        <v>0.8571428571428571</v>
      </c>
      <c r="Q273" s="38" t="str">
        <f t="shared" si="34"/>
        <v>Path A</v>
      </c>
      <c r="R273" s="38" t="str">
        <f t="shared" si="31"/>
        <v>Path B</v>
      </c>
      <c r="S273" s="39">
        <f t="shared" si="32"/>
        <v>3437.5</v>
      </c>
      <c r="T273" s="29" t="str">
        <f t="shared" si="33"/>
        <v>YES</v>
      </c>
    </row>
    <row r="274" spans="1:20" x14ac:dyDescent="0.35">
      <c r="A274" s="40">
        <v>214660558</v>
      </c>
      <c r="B274" s="36" t="s">
        <v>248</v>
      </c>
      <c r="C274" s="37">
        <f t="shared" si="28"/>
        <v>2.75</v>
      </c>
      <c r="D274" s="41" t="s">
        <v>30</v>
      </c>
      <c r="E274" s="41" t="s">
        <v>24</v>
      </c>
      <c r="F274" s="41" t="s">
        <v>84</v>
      </c>
      <c r="G274" s="41">
        <v>33000</v>
      </c>
      <c r="H274" s="41">
        <v>12</v>
      </c>
      <c r="I274" s="41">
        <v>18</v>
      </c>
      <c r="J274" s="41">
        <v>35000</v>
      </c>
      <c r="K274" s="41">
        <v>9</v>
      </c>
      <c r="L274" s="41">
        <v>30000</v>
      </c>
      <c r="M274" s="41">
        <v>28000</v>
      </c>
      <c r="N274" s="38">
        <f t="shared" si="29"/>
        <v>0.8</v>
      </c>
      <c r="O274" s="41">
        <v>1.95</v>
      </c>
      <c r="P274" s="38">
        <f t="shared" si="30"/>
        <v>0.8571428571428571</v>
      </c>
      <c r="Q274" s="38" t="str">
        <f t="shared" si="34"/>
        <v>Path A</v>
      </c>
      <c r="R274" s="38" t="str">
        <f t="shared" si="31"/>
        <v>Path B</v>
      </c>
      <c r="S274" s="39">
        <f t="shared" si="32"/>
        <v>3437.5</v>
      </c>
      <c r="T274" s="29" t="str">
        <f t="shared" si="33"/>
        <v>YES</v>
      </c>
    </row>
    <row r="275" spans="1:20" x14ac:dyDescent="0.35">
      <c r="A275" s="36">
        <v>214660559</v>
      </c>
      <c r="B275" s="36" t="s">
        <v>248</v>
      </c>
      <c r="C275" s="37">
        <f t="shared" si="28"/>
        <v>3.75</v>
      </c>
      <c r="D275" s="29" t="s">
        <v>30</v>
      </c>
      <c r="E275" s="29" t="s">
        <v>22</v>
      </c>
      <c r="F275" s="29" t="s">
        <v>82</v>
      </c>
      <c r="G275" s="29">
        <v>45000</v>
      </c>
      <c r="H275" s="29">
        <v>11.7</v>
      </c>
      <c r="I275" s="29">
        <v>18</v>
      </c>
      <c r="J275" s="29">
        <v>46000</v>
      </c>
      <c r="K275" s="29">
        <v>8.8000000000000007</v>
      </c>
      <c r="L275" s="29">
        <v>38000</v>
      </c>
      <c r="M275" s="29">
        <v>32400</v>
      </c>
      <c r="N275" s="38">
        <f t="shared" si="29"/>
        <v>0.70434782608695656</v>
      </c>
      <c r="O275" s="29">
        <v>1.95</v>
      </c>
      <c r="P275" s="38">
        <f t="shared" si="30"/>
        <v>0.82608695652173914</v>
      </c>
      <c r="Q275" s="38" t="str">
        <f t="shared" si="34"/>
        <v>Path A</v>
      </c>
      <c r="R275" s="38" t="str">
        <f t="shared" si="31"/>
        <v>Path B</v>
      </c>
      <c r="S275" s="39">
        <f t="shared" si="32"/>
        <v>4687.5</v>
      </c>
      <c r="T275" s="29" t="str">
        <f t="shared" si="33"/>
        <v>YES</v>
      </c>
    </row>
    <row r="276" spans="1:20" x14ac:dyDescent="0.35">
      <c r="A276" s="40">
        <v>214660560</v>
      </c>
      <c r="B276" s="36" t="s">
        <v>248</v>
      </c>
      <c r="C276" s="37">
        <f t="shared" si="28"/>
        <v>3.5833333333333335</v>
      </c>
      <c r="D276" s="41" t="s">
        <v>30</v>
      </c>
      <c r="E276" s="41" t="s">
        <v>22</v>
      </c>
      <c r="F276" s="41" t="s">
        <v>83</v>
      </c>
      <c r="G276" s="41">
        <v>43000</v>
      </c>
      <c r="H276" s="41">
        <v>11.7</v>
      </c>
      <c r="I276" s="41">
        <v>17.5</v>
      </c>
      <c r="J276" s="41">
        <v>45000</v>
      </c>
      <c r="K276" s="41">
        <v>8.8000000000000007</v>
      </c>
      <c r="L276" s="41">
        <v>37000</v>
      </c>
      <c r="M276" s="41">
        <v>32400</v>
      </c>
      <c r="N276" s="38">
        <f t="shared" si="29"/>
        <v>0.72</v>
      </c>
      <c r="O276" s="41">
        <v>1.95</v>
      </c>
      <c r="P276" s="38">
        <f t="shared" si="30"/>
        <v>0.82222222222222219</v>
      </c>
      <c r="Q276" s="38" t="str">
        <f t="shared" si="34"/>
        <v>Path A</v>
      </c>
      <c r="R276" s="38" t="str">
        <f t="shared" si="31"/>
        <v>Path B</v>
      </c>
      <c r="S276" s="39">
        <f t="shared" si="32"/>
        <v>4479.166666666667</v>
      </c>
      <c r="T276" s="29" t="str">
        <f t="shared" si="33"/>
        <v>YES</v>
      </c>
    </row>
    <row r="277" spans="1:20" x14ac:dyDescent="0.35">
      <c r="A277" s="36">
        <v>214660561</v>
      </c>
      <c r="B277" s="36" t="s">
        <v>248</v>
      </c>
      <c r="C277" s="37">
        <f t="shared" si="28"/>
        <v>4.333333333333333</v>
      </c>
      <c r="D277" s="29" t="s">
        <v>30</v>
      </c>
      <c r="E277" s="29" t="s">
        <v>20</v>
      </c>
      <c r="F277" s="29" t="s">
        <v>82</v>
      </c>
      <c r="G277" s="29">
        <v>52000</v>
      </c>
      <c r="H277" s="29">
        <v>11.4</v>
      </c>
      <c r="I277" s="29">
        <v>18</v>
      </c>
      <c r="J277" s="29">
        <v>54000</v>
      </c>
      <c r="K277" s="29">
        <v>8.6999999999999993</v>
      </c>
      <c r="L277" s="29">
        <v>41000</v>
      </c>
      <c r="M277" s="29">
        <v>37800</v>
      </c>
      <c r="N277" s="38">
        <f t="shared" si="29"/>
        <v>0.7</v>
      </c>
      <c r="O277" s="29">
        <v>1.9</v>
      </c>
      <c r="P277" s="38">
        <f t="shared" si="30"/>
        <v>0.7592592592592593</v>
      </c>
      <c r="Q277" s="38" t="str">
        <f t="shared" si="34"/>
        <v>Path A</v>
      </c>
      <c r="R277" s="38" t="str">
        <f t="shared" si="31"/>
        <v>Path B</v>
      </c>
      <c r="S277" s="39">
        <f t="shared" si="32"/>
        <v>5416.6666666666661</v>
      </c>
      <c r="T277" s="29" t="str">
        <f t="shared" si="33"/>
        <v>YES</v>
      </c>
    </row>
    <row r="278" spans="1:20" x14ac:dyDescent="0.35">
      <c r="A278" s="40">
        <v>214660562</v>
      </c>
      <c r="B278" s="36" t="s">
        <v>248</v>
      </c>
      <c r="C278" s="37">
        <f t="shared" si="28"/>
        <v>4.333333333333333</v>
      </c>
      <c r="D278" s="41" t="s">
        <v>30</v>
      </c>
      <c r="E278" s="41" t="s">
        <v>18</v>
      </c>
      <c r="F278" s="41" t="s">
        <v>81</v>
      </c>
      <c r="G278" s="41">
        <v>52000</v>
      </c>
      <c r="H278" s="41">
        <v>11.7</v>
      </c>
      <c r="I278" s="41">
        <v>18</v>
      </c>
      <c r="J278" s="41">
        <v>54000</v>
      </c>
      <c r="K278" s="41">
        <v>8.6999999999999993</v>
      </c>
      <c r="L278" s="41">
        <v>41000</v>
      </c>
      <c r="M278" s="41">
        <v>37800</v>
      </c>
      <c r="N278" s="38">
        <f t="shared" si="29"/>
        <v>0.7</v>
      </c>
      <c r="O278" s="41">
        <v>1.9</v>
      </c>
      <c r="P278" s="38">
        <f t="shared" si="30"/>
        <v>0.7592592592592593</v>
      </c>
      <c r="Q278" s="38" t="str">
        <f t="shared" si="34"/>
        <v>Path A</v>
      </c>
      <c r="R278" s="38" t="str">
        <f t="shared" si="31"/>
        <v>Path B</v>
      </c>
      <c r="S278" s="39">
        <f t="shared" si="32"/>
        <v>5416.6666666666661</v>
      </c>
      <c r="T278" s="29" t="str">
        <f t="shared" si="33"/>
        <v>YES</v>
      </c>
    </row>
    <row r="279" spans="1:20" x14ac:dyDescent="0.35">
      <c r="A279" s="36">
        <v>214660563</v>
      </c>
      <c r="B279" s="36" t="s">
        <v>248</v>
      </c>
      <c r="C279" s="37">
        <f t="shared" si="28"/>
        <v>4.333333333333333</v>
      </c>
      <c r="D279" s="29" t="s">
        <v>30</v>
      </c>
      <c r="E279" s="29" t="s">
        <v>18</v>
      </c>
      <c r="F279" s="29" t="s">
        <v>80</v>
      </c>
      <c r="G279" s="29">
        <v>52000</v>
      </c>
      <c r="H279" s="29">
        <v>11.7</v>
      </c>
      <c r="I279" s="29">
        <v>18</v>
      </c>
      <c r="J279" s="29">
        <v>54000</v>
      </c>
      <c r="K279" s="29">
        <v>8.6999999999999993</v>
      </c>
      <c r="L279" s="29">
        <v>41000</v>
      </c>
      <c r="M279" s="29">
        <v>37800</v>
      </c>
      <c r="N279" s="38">
        <f t="shared" si="29"/>
        <v>0.7</v>
      </c>
      <c r="O279" s="29">
        <v>1.9</v>
      </c>
      <c r="P279" s="38">
        <f t="shared" si="30"/>
        <v>0.7592592592592593</v>
      </c>
      <c r="Q279" s="38" t="str">
        <f t="shared" si="34"/>
        <v>Path A</v>
      </c>
      <c r="R279" s="38" t="str">
        <f t="shared" si="31"/>
        <v>Path B</v>
      </c>
      <c r="S279" s="39">
        <f t="shared" si="32"/>
        <v>5416.6666666666661</v>
      </c>
      <c r="T279" s="29" t="str">
        <f t="shared" si="33"/>
        <v>YES</v>
      </c>
    </row>
    <row r="280" spans="1:20" x14ac:dyDescent="0.35">
      <c r="A280" s="40">
        <v>214660564</v>
      </c>
      <c r="B280" s="36" t="s">
        <v>248</v>
      </c>
      <c r="C280" s="37">
        <f t="shared" si="28"/>
        <v>2.9333333333333331</v>
      </c>
      <c r="D280" s="41" t="s">
        <v>30</v>
      </c>
      <c r="E280" s="41" t="s">
        <v>79</v>
      </c>
      <c r="F280" s="41"/>
      <c r="G280" s="41">
        <v>35200</v>
      </c>
      <c r="H280" s="41">
        <v>12.5</v>
      </c>
      <c r="I280" s="41">
        <v>19.5</v>
      </c>
      <c r="J280" s="41">
        <v>36000</v>
      </c>
      <c r="K280" s="41">
        <v>9.5</v>
      </c>
      <c r="L280" s="41">
        <v>32000</v>
      </c>
      <c r="M280" s="41">
        <v>29200</v>
      </c>
      <c r="N280" s="38">
        <f t="shared" si="29"/>
        <v>0.81111111111111112</v>
      </c>
      <c r="O280" s="41">
        <v>1.9</v>
      </c>
      <c r="P280" s="38">
        <f t="shared" si="30"/>
        <v>0.88888888888888884</v>
      </c>
      <c r="Q280" s="38" t="str">
        <f t="shared" si="34"/>
        <v>Path A</v>
      </c>
      <c r="R280" s="38" t="str">
        <f t="shared" si="31"/>
        <v>Path B</v>
      </c>
      <c r="S280" s="39">
        <f t="shared" si="32"/>
        <v>3666.6666666666665</v>
      </c>
      <c r="T280" s="29" t="str">
        <f t="shared" si="33"/>
        <v>YES</v>
      </c>
    </row>
    <row r="281" spans="1:20" x14ac:dyDescent="0.35">
      <c r="A281" s="36">
        <v>214728308</v>
      </c>
      <c r="B281" s="36" t="s">
        <v>248</v>
      </c>
      <c r="C281" s="37">
        <f t="shared" si="28"/>
        <v>4.583333333333333</v>
      </c>
      <c r="D281" s="29" t="s">
        <v>76</v>
      </c>
      <c r="E281" s="29"/>
      <c r="F281" s="29"/>
      <c r="G281" s="29">
        <v>55000</v>
      </c>
      <c r="H281" s="29">
        <v>11.2</v>
      </c>
      <c r="I281" s="29">
        <v>18.5</v>
      </c>
      <c r="J281" s="29">
        <v>55000</v>
      </c>
      <c r="K281" s="29">
        <v>9.1999999999999993</v>
      </c>
      <c r="L281" s="29">
        <v>44500</v>
      </c>
      <c r="M281" s="29">
        <v>38500</v>
      </c>
      <c r="N281" s="38">
        <f t="shared" si="29"/>
        <v>0.7</v>
      </c>
      <c r="O281" s="29">
        <v>1.9</v>
      </c>
      <c r="P281" s="38">
        <f t="shared" si="30"/>
        <v>0.80909090909090908</v>
      </c>
      <c r="Q281" s="38" t="str">
        <f t="shared" si="34"/>
        <v>Path A</v>
      </c>
      <c r="R281" s="38" t="str">
        <f t="shared" si="31"/>
        <v>Path B</v>
      </c>
      <c r="S281" s="39">
        <f t="shared" si="32"/>
        <v>5729.1666666666661</v>
      </c>
      <c r="T281" s="29" t="str">
        <f t="shared" si="33"/>
        <v>YES</v>
      </c>
    </row>
    <row r="282" spans="1:20" x14ac:dyDescent="0.35">
      <c r="A282" s="40">
        <v>214731832</v>
      </c>
      <c r="B282" s="36" t="s">
        <v>248</v>
      </c>
      <c r="C282" s="37">
        <f t="shared" si="28"/>
        <v>1.9</v>
      </c>
      <c r="D282" s="41" t="s">
        <v>2</v>
      </c>
      <c r="E282" s="41" t="s">
        <v>27</v>
      </c>
      <c r="F282" s="41" t="s">
        <v>64</v>
      </c>
      <c r="G282" s="41">
        <v>22800</v>
      </c>
      <c r="H282" s="41">
        <v>12.5</v>
      </c>
      <c r="I282" s="41">
        <v>17</v>
      </c>
      <c r="J282" s="41">
        <v>24000</v>
      </c>
      <c r="K282" s="41">
        <v>8.4</v>
      </c>
      <c r="L282" s="41">
        <v>22400</v>
      </c>
      <c r="M282" s="41">
        <v>19200</v>
      </c>
      <c r="N282" s="38">
        <f t="shared" si="29"/>
        <v>0.8</v>
      </c>
      <c r="O282" s="41">
        <v>2</v>
      </c>
      <c r="P282" s="38">
        <f t="shared" si="30"/>
        <v>0.93333333333333335</v>
      </c>
      <c r="Q282" s="38" t="str">
        <f t="shared" si="34"/>
        <v>No</v>
      </c>
      <c r="R282" s="38" t="str">
        <f t="shared" si="31"/>
        <v>Path B</v>
      </c>
      <c r="S282" s="39">
        <f t="shared" si="32"/>
        <v>2375</v>
      </c>
      <c r="T282" s="29" t="str">
        <f t="shared" si="33"/>
        <v>YES</v>
      </c>
    </row>
    <row r="283" spans="1:20" x14ac:dyDescent="0.35">
      <c r="A283" s="36">
        <v>214731833</v>
      </c>
      <c r="B283" s="36" t="s">
        <v>248</v>
      </c>
      <c r="C283" s="37">
        <f t="shared" si="28"/>
        <v>1.9</v>
      </c>
      <c r="D283" s="29" t="s">
        <v>2</v>
      </c>
      <c r="E283" s="29" t="s">
        <v>26</v>
      </c>
      <c r="F283" s="29" t="s">
        <v>62</v>
      </c>
      <c r="G283" s="29">
        <v>22800</v>
      </c>
      <c r="H283" s="29">
        <v>12.5</v>
      </c>
      <c r="I283" s="29">
        <v>17</v>
      </c>
      <c r="J283" s="29">
        <v>24000</v>
      </c>
      <c r="K283" s="29">
        <v>8.4</v>
      </c>
      <c r="L283" s="29">
        <v>23600</v>
      </c>
      <c r="M283" s="29">
        <v>19200</v>
      </c>
      <c r="N283" s="38">
        <f t="shared" si="29"/>
        <v>0.8</v>
      </c>
      <c r="O283" s="29">
        <v>2.1</v>
      </c>
      <c r="P283" s="38">
        <f t="shared" si="30"/>
        <v>0.98333333333333328</v>
      </c>
      <c r="Q283" s="38" t="str">
        <f t="shared" si="34"/>
        <v>No</v>
      </c>
      <c r="R283" s="38" t="str">
        <f t="shared" si="31"/>
        <v>Path B</v>
      </c>
      <c r="S283" s="39">
        <f t="shared" si="32"/>
        <v>2375</v>
      </c>
      <c r="T283" s="29" t="str">
        <f t="shared" si="33"/>
        <v>YES</v>
      </c>
    </row>
    <row r="284" spans="1:20" x14ac:dyDescent="0.35">
      <c r="A284" s="40">
        <v>214731834</v>
      </c>
      <c r="B284" s="36" t="s">
        <v>248</v>
      </c>
      <c r="C284" s="37">
        <f t="shared" si="28"/>
        <v>1.9</v>
      </c>
      <c r="D284" s="41" t="s">
        <v>2</v>
      </c>
      <c r="E284" s="41" t="s">
        <v>26</v>
      </c>
      <c r="F284" s="41" t="s">
        <v>63</v>
      </c>
      <c r="G284" s="41">
        <v>22800</v>
      </c>
      <c r="H284" s="41">
        <v>12.5</v>
      </c>
      <c r="I284" s="41">
        <v>17</v>
      </c>
      <c r="J284" s="41">
        <v>24000</v>
      </c>
      <c r="K284" s="41">
        <v>8.4</v>
      </c>
      <c r="L284" s="41">
        <v>23600</v>
      </c>
      <c r="M284" s="41">
        <v>19200</v>
      </c>
      <c r="N284" s="38">
        <f t="shared" si="29"/>
        <v>0.8</v>
      </c>
      <c r="O284" s="41">
        <v>2.1</v>
      </c>
      <c r="P284" s="38">
        <f t="shared" si="30"/>
        <v>0.98333333333333328</v>
      </c>
      <c r="Q284" s="38" t="str">
        <f t="shared" si="34"/>
        <v>No</v>
      </c>
      <c r="R284" s="38" t="str">
        <f t="shared" si="31"/>
        <v>Path B</v>
      </c>
      <c r="S284" s="39">
        <f t="shared" si="32"/>
        <v>2375</v>
      </c>
      <c r="T284" s="29" t="str">
        <f t="shared" si="33"/>
        <v>YES</v>
      </c>
    </row>
    <row r="285" spans="1:20" x14ac:dyDescent="0.35">
      <c r="A285" s="36">
        <v>214731835</v>
      </c>
      <c r="B285" s="36" t="s">
        <v>248</v>
      </c>
      <c r="C285" s="37">
        <f t="shared" si="28"/>
        <v>2.6666666666666665</v>
      </c>
      <c r="D285" s="29" t="s">
        <v>2</v>
      </c>
      <c r="E285" s="29" t="s">
        <v>24</v>
      </c>
      <c r="F285" s="29" t="s">
        <v>63</v>
      </c>
      <c r="G285" s="29">
        <v>32000</v>
      </c>
      <c r="H285" s="29">
        <v>10.4</v>
      </c>
      <c r="I285" s="29">
        <v>16</v>
      </c>
      <c r="J285" s="29">
        <v>34600</v>
      </c>
      <c r="K285" s="29">
        <v>8.4</v>
      </c>
      <c r="L285" s="29">
        <v>27600</v>
      </c>
      <c r="M285" s="29">
        <v>24400</v>
      </c>
      <c r="N285" s="38">
        <f t="shared" si="29"/>
        <v>0.7052023121387283</v>
      </c>
      <c r="O285" s="29">
        <v>1.95</v>
      </c>
      <c r="P285" s="38">
        <f t="shared" si="30"/>
        <v>0.79768786127167635</v>
      </c>
      <c r="Q285" s="38" t="str">
        <f t="shared" si="34"/>
        <v>No</v>
      </c>
      <c r="R285" s="38" t="str">
        <f t="shared" si="31"/>
        <v>No</v>
      </c>
      <c r="S285" s="39">
        <f t="shared" si="32"/>
        <v>3333.333333333333</v>
      </c>
      <c r="T285" s="29" t="str">
        <f t="shared" si="33"/>
        <v>YES</v>
      </c>
    </row>
    <row r="286" spans="1:20" x14ac:dyDescent="0.35">
      <c r="A286" s="40">
        <v>214731836</v>
      </c>
      <c r="B286" s="36" t="s">
        <v>248</v>
      </c>
      <c r="C286" s="37">
        <f t="shared" si="28"/>
        <v>2.6666666666666665</v>
      </c>
      <c r="D286" s="41" t="s">
        <v>2</v>
      </c>
      <c r="E286" s="41" t="s">
        <v>24</v>
      </c>
      <c r="F286" s="41" t="s">
        <v>62</v>
      </c>
      <c r="G286" s="41">
        <v>32000</v>
      </c>
      <c r="H286" s="41">
        <v>10.4</v>
      </c>
      <c r="I286" s="41">
        <v>16</v>
      </c>
      <c r="J286" s="41">
        <v>34600</v>
      </c>
      <c r="K286" s="41">
        <v>8.4</v>
      </c>
      <c r="L286" s="41">
        <v>27600</v>
      </c>
      <c r="M286" s="41">
        <v>24400</v>
      </c>
      <c r="N286" s="38">
        <f t="shared" si="29"/>
        <v>0.7052023121387283</v>
      </c>
      <c r="O286" s="41">
        <v>1.95</v>
      </c>
      <c r="P286" s="38">
        <f t="shared" si="30"/>
        <v>0.79768786127167635</v>
      </c>
      <c r="Q286" s="38" t="str">
        <f t="shared" si="34"/>
        <v>No</v>
      </c>
      <c r="R286" s="38" t="str">
        <f t="shared" si="31"/>
        <v>No</v>
      </c>
      <c r="S286" s="39">
        <f t="shared" si="32"/>
        <v>3333.333333333333</v>
      </c>
      <c r="T286" s="29" t="str">
        <f t="shared" si="33"/>
        <v>YES</v>
      </c>
    </row>
    <row r="287" spans="1:20" x14ac:dyDescent="0.35">
      <c r="A287" s="36">
        <v>214731837</v>
      </c>
      <c r="B287" s="36" t="s">
        <v>248</v>
      </c>
      <c r="C287" s="37">
        <f t="shared" si="28"/>
        <v>2.75</v>
      </c>
      <c r="D287" s="29" t="s">
        <v>2</v>
      </c>
      <c r="E287" s="29" t="s">
        <v>22</v>
      </c>
      <c r="F287" s="29" t="s">
        <v>61</v>
      </c>
      <c r="G287" s="29">
        <v>33000</v>
      </c>
      <c r="H287" s="29">
        <v>11</v>
      </c>
      <c r="I287" s="29">
        <v>16</v>
      </c>
      <c r="J287" s="29">
        <v>34600</v>
      </c>
      <c r="K287" s="29">
        <v>8.1999999999999993</v>
      </c>
      <c r="L287" s="29">
        <v>25600</v>
      </c>
      <c r="M287" s="29"/>
      <c r="N287" s="38">
        <f t="shared" si="29"/>
        <v>0</v>
      </c>
      <c r="O287" s="29"/>
      <c r="P287" s="38">
        <f t="shared" si="30"/>
        <v>0.73988439306358378</v>
      </c>
      <c r="Q287" s="38" t="str">
        <f t="shared" si="34"/>
        <v>No</v>
      </c>
      <c r="R287" s="38" t="str">
        <f t="shared" si="31"/>
        <v>No</v>
      </c>
      <c r="S287" s="39" t="str">
        <f t="shared" si="32"/>
        <v>$0.00</v>
      </c>
      <c r="T287" s="29" t="str">
        <f t="shared" si="33"/>
        <v>NO</v>
      </c>
    </row>
    <row r="288" spans="1:20" x14ac:dyDescent="0.35">
      <c r="A288" s="40">
        <v>214731838</v>
      </c>
      <c r="B288" s="36" t="s">
        <v>248</v>
      </c>
      <c r="C288" s="37">
        <f t="shared" si="28"/>
        <v>2.75</v>
      </c>
      <c r="D288" s="41" t="s">
        <v>2</v>
      </c>
      <c r="E288" s="41" t="s">
        <v>22</v>
      </c>
      <c r="F288" s="41" t="s">
        <v>55</v>
      </c>
      <c r="G288" s="41">
        <v>33000</v>
      </c>
      <c r="H288" s="41">
        <v>11</v>
      </c>
      <c r="I288" s="41">
        <v>16</v>
      </c>
      <c r="J288" s="41">
        <v>34600</v>
      </c>
      <c r="K288" s="41">
        <v>8.4</v>
      </c>
      <c r="L288" s="41">
        <v>25600</v>
      </c>
      <c r="M288" s="41"/>
      <c r="N288" s="38">
        <f t="shared" si="29"/>
        <v>0</v>
      </c>
      <c r="O288" s="41"/>
      <c r="P288" s="38">
        <f t="shared" si="30"/>
        <v>0.73988439306358378</v>
      </c>
      <c r="Q288" s="38" t="str">
        <f t="shared" si="34"/>
        <v>No</v>
      </c>
      <c r="R288" s="38" t="str">
        <f t="shared" si="31"/>
        <v>No</v>
      </c>
      <c r="S288" s="39" t="str">
        <f t="shared" si="32"/>
        <v>$0.00</v>
      </c>
      <c r="T288" s="29" t="str">
        <f t="shared" si="33"/>
        <v>NO</v>
      </c>
    </row>
    <row r="289" spans="1:20" x14ac:dyDescent="0.35">
      <c r="A289" s="36">
        <v>214731839</v>
      </c>
      <c r="B289" s="36" t="s">
        <v>248</v>
      </c>
      <c r="C289" s="37">
        <f t="shared" si="28"/>
        <v>2.75</v>
      </c>
      <c r="D289" s="29" t="s">
        <v>17</v>
      </c>
      <c r="E289" s="29" t="s">
        <v>24</v>
      </c>
      <c r="F289" s="29" t="s">
        <v>63</v>
      </c>
      <c r="G289" s="29">
        <v>33000</v>
      </c>
      <c r="H289" s="29">
        <v>11.7</v>
      </c>
      <c r="I289" s="29">
        <v>16.5</v>
      </c>
      <c r="J289" s="29">
        <v>35000</v>
      </c>
      <c r="K289" s="29">
        <v>8.4</v>
      </c>
      <c r="L289" s="29">
        <v>28000</v>
      </c>
      <c r="M289" s="29">
        <v>27000</v>
      </c>
      <c r="N289" s="38">
        <f t="shared" si="29"/>
        <v>0.77142857142857146</v>
      </c>
      <c r="O289" s="29">
        <v>2.1</v>
      </c>
      <c r="P289" s="38">
        <f t="shared" si="30"/>
        <v>0.8</v>
      </c>
      <c r="Q289" s="38" t="str">
        <f t="shared" si="34"/>
        <v>No</v>
      </c>
      <c r="R289" s="38" t="str">
        <f t="shared" si="31"/>
        <v>Path B</v>
      </c>
      <c r="S289" s="39">
        <f t="shared" si="32"/>
        <v>3437.5</v>
      </c>
      <c r="T289" s="29" t="str">
        <f t="shared" si="33"/>
        <v>YES</v>
      </c>
    </row>
    <row r="290" spans="1:20" x14ac:dyDescent="0.35">
      <c r="A290" s="40">
        <v>214731840</v>
      </c>
      <c r="B290" s="36" t="s">
        <v>248</v>
      </c>
      <c r="C290" s="37">
        <f t="shared" si="28"/>
        <v>2.75</v>
      </c>
      <c r="D290" s="41" t="s">
        <v>17</v>
      </c>
      <c r="E290" s="41" t="s">
        <v>24</v>
      </c>
      <c r="F290" s="41" t="s">
        <v>62</v>
      </c>
      <c r="G290" s="41">
        <v>33000</v>
      </c>
      <c r="H290" s="41">
        <v>11.7</v>
      </c>
      <c r="I290" s="41">
        <v>16.5</v>
      </c>
      <c r="J290" s="41">
        <v>35000</v>
      </c>
      <c r="K290" s="41">
        <v>8.4</v>
      </c>
      <c r="L290" s="41">
        <v>28000</v>
      </c>
      <c r="M290" s="41">
        <v>27000</v>
      </c>
      <c r="N290" s="38">
        <f t="shared" si="29"/>
        <v>0.77142857142857146</v>
      </c>
      <c r="O290" s="41">
        <v>2.1</v>
      </c>
      <c r="P290" s="38">
        <f t="shared" si="30"/>
        <v>0.8</v>
      </c>
      <c r="Q290" s="38" t="str">
        <f t="shared" si="34"/>
        <v>No</v>
      </c>
      <c r="R290" s="38" t="str">
        <f t="shared" si="31"/>
        <v>Path B</v>
      </c>
      <c r="S290" s="39">
        <f t="shared" si="32"/>
        <v>3437.5</v>
      </c>
      <c r="T290" s="29" t="str">
        <f t="shared" si="33"/>
        <v>YES</v>
      </c>
    </row>
    <row r="291" spans="1:20" x14ac:dyDescent="0.35">
      <c r="A291" s="36">
        <v>214731841</v>
      </c>
      <c r="B291" s="36" t="s">
        <v>248</v>
      </c>
      <c r="C291" s="37">
        <f t="shared" si="28"/>
        <v>3.6666666666666665</v>
      </c>
      <c r="D291" s="29" t="s">
        <v>17</v>
      </c>
      <c r="E291" s="29" t="s">
        <v>22</v>
      </c>
      <c r="F291" s="29" t="s">
        <v>61</v>
      </c>
      <c r="G291" s="29">
        <v>44000</v>
      </c>
      <c r="H291" s="29">
        <v>11</v>
      </c>
      <c r="I291" s="29">
        <v>16.5</v>
      </c>
      <c r="J291" s="29">
        <v>45000</v>
      </c>
      <c r="K291" s="29">
        <v>8.1999999999999993</v>
      </c>
      <c r="L291" s="29">
        <v>38000</v>
      </c>
      <c r="M291" s="29">
        <v>32400</v>
      </c>
      <c r="N291" s="38">
        <f t="shared" si="29"/>
        <v>0.72</v>
      </c>
      <c r="O291" s="29">
        <v>1.95</v>
      </c>
      <c r="P291" s="38">
        <f t="shared" si="30"/>
        <v>0.84444444444444444</v>
      </c>
      <c r="Q291" s="38" t="str">
        <f t="shared" si="34"/>
        <v>No</v>
      </c>
      <c r="R291" s="38" t="str">
        <f t="shared" si="31"/>
        <v>Path B</v>
      </c>
      <c r="S291" s="39">
        <f t="shared" si="32"/>
        <v>4583.333333333333</v>
      </c>
      <c r="T291" s="29" t="str">
        <f t="shared" si="33"/>
        <v>YES</v>
      </c>
    </row>
    <row r="292" spans="1:20" x14ac:dyDescent="0.35">
      <c r="A292" s="40">
        <v>214731842</v>
      </c>
      <c r="B292" s="36" t="s">
        <v>248</v>
      </c>
      <c r="C292" s="37">
        <f t="shared" si="28"/>
        <v>3.6666666666666665</v>
      </c>
      <c r="D292" s="41" t="s">
        <v>17</v>
      </c>
      <c r="E292" s="41" t="s">
        <v>22</v>
      </c>
      <c r="F292" s="41" t="s">
        <v>55</v>
      </c>
      <c r="G292" s="41">
        <v>44000</v>
      </c>
      <c r="H292" s="41">
        <v>11</v>
      </c>
      <c r="I292" s="41">
        <v>16.5</v>
      </c>
      <c r="J292" s="41">
        <v>45000</v>
      </c>
      <c r="K292" s="41">
        <v>8.1999999999999993</v>
      </c>
      <c r="L292" s="41">
        <v>37000</v>
      </c>
      <c r="M292" s="41">
        <v>32400</v>
      </c>
      <c r="N292" s="38">
        <f t="shared" si="29"/>
        <v>0.72</v>
      </c>
      <c r="O292" s="41">
        <v>1.95</v>
      </c>
      <c r="P292" s="38">
        <f t="shared" si="30"/>
        <v>0.82222222222222219</v>
      </c>
      <c r="Q292" s="38" t="str">
        <f t="shared" si="34"/>
        <v>No</v>
      </c>
      <c r="R292" s="38" t="str">
        <f t="shared" si="31"/>
        <v>Path B</v>
      </c>
      <c r="S292" s="39">
        <f t="shared" si="32"/>
        <v>4583.333333333333</v>
      </c>
      <c r="T292" s="29" t="str">
        <f t="shared" si="33"/>
        <v>YES</v>
      </c>
    </row>
    <row r="293" spans="1:20" x14ac:dyDescent="0.35">
      <c r="A293" s="36">
        <v>214731843</v>
      </c>
      <c r="B293" s="36" t="s">
        <v>248</v>
      </c>
      <c r="C293" s="37">
        <f t="shared" si="28"/>
        <v>4.333333333333333</v>
      </c>
      <c r="D293" s="29" t="s">
        <v>17</v>
      </c>
      <c r="E293" s="29" t="s">
        <v>20</v>
      </c>
      <c r="F293" s="29" t="s">
        <v>61</v>
      </c>
      <c r="G293" s="29">
        <v>52000</v>
      </c>
      <c r="H293" s="29">
        <v>10</v>
      </c>
      <c r="I293" s="29">
        <v>16</v>
      </c>
      <c r="J293" s="29">
        <v>54000</v>
      </c>
      <c r="K293" s="29">
        <v>8.1999999999999993</v>
      </c>
      <c r="L293" s="29">
        <v>41000</v>
      </c>
      <c r="M293" s="29">
        <v>37800</v>
      </c>
      <c r="N293" s="38">
        <f t="shared" si="29"/>
        <v>0.7</v>
      </c>
      <c r="O293" s="29">
        <v>1.9</v>
      </c>
      <c r="P293" s="38">
        <f t="shared" si="30"/>
        <v>0.7592592592592593</v>
      </c>
      <c r="Q293" s="38" t="str">
        <f t="shared" si="34"/>
        <v>No</v>
      </c>
      <c r="R293" s="38" t="str">
        <f t="shared" si="31"/>
        <v>No</v>
      </c>
      <c r="S293" s="39">
        <f t="shared" si="32"/>
        <v>5416.6666666666661</v>
      </c>
      <c r="T293" s="29" t="str">
        <f t="shared" si="33"/>
        <v>YES</v>
      </c>
    </row>
    <row r="294" spans="1:20" x14ac:dyDescent="0.35">
      <c r="A294" s="40">
        <v>214771632</v>
      </c>
      <c r="B294" s="36" t="s">
        <v>248</v>
      </c>
      <c r="C294" s="37">
        <f t="shared" si="28"/>
        <v>1.9333333333333333</v>
      </c>
      <c r="D294" s="41" t="s">
        <v>51</v>
      </c>
      <c r="E294" s="41" t="s">
        <v>39</v>
      </c>
      <c r="F294" s="41"/>
      <c r="G294" s="41">
        <v>23200</v>
      </c>
      <c r="H294" s="41">
        <v>12.5</v>
      </c>
      <c r="I294" s="41">
        <v>20</v>
      </c>
      <c r="J294" s="41">
        <v>22400</v>
      </c>
      <c r="K294" s="41">
        <v>8.9499999999999993</v>
      </c>
      <c r="L294" s="41">
        <v>21400</v>
      </c>
      <c r="M294" s="41">
        <v>19200</v>
      </c>
      <c r="N294" s="38">
        <f t="shared" si="29"/>
        <v>0.8571428571428571</v>
      </c>
      <c r="O294" s="41">
        <v>2.06</v>
      </c>
      <c r="P294" s="38">
        <f t="shared" si="30"/>
        <v>0.9553571428571429</v>
      </c>
      <c r="Q294" s="38" t="str">
        <f t="shared" si="34"/>
        <v>Path A</v>
      </c>
      <c r="R294" s="38" t="str">
        <f t="shared" si="31"/>
        <v>Path B</v>
      </c>
      <c r="S294" s="39">
        <f t="shared" si="32"/>
        <v>2416.6666666666665</v>
      </c>
      <c r="T294" s="29" t="str">
        <f t="shared" si="33"/>
        <v>YES</v>
      </c>
    </row>
    <row r="295" spans="1:20" x14ac:dyDescent="0.35">
      <c r="A295" s="36">
        <v>214771633</v>
      </c>
      <c r="B295" s="36" t="s">
        <v>248</v>
      </c>
      <c r="C295" s="37">
        <f t="shared" si="28"/>
        <v>1.9166666666666667</v>
      </c>
      <c r="D295" s="29" t="s">
        <v>44</v>
      </c>
      <c r="E295" s="29" t="s">
        <v>39</v>
      </c>
      <c r="F295" s="29"/>
      <c r="G295" s="29">
        <v>23000</v>
      </c>
      <c r="H295" s="29">
        <v>12.5</v>
      </c>
      <c r="I295" s="29">
        <v>20</v>
      </c>
      <c r="J295" s="29">
        <v>22400</v>
      </c>
      <c r="K295" s="29">
        <v>9.25</v>
      </c>
      <c r="L295" s="29">
        <v>21400</v>
      </c>
      <c r="M295" s="29">
        <v>19200</v>
      </c>
      <c r="N295" s="38">
        <f t="shared" si="29"/>
        <v>0.8571428571428571</v>
      </c>
      <c r="O295" s="29">
        <v>2.06</v>
      </c>
      <c r="P295" s="38">
        <f t="shared" si="30"/>
        <v>0.9553571428571429</v>
      </c>
      <c r="Q295" s="38" t="str">
        <f t="shared" si="34"/>
        <v>Path A</v>
      </c>
      <c r="R295" s="38" t="str">
        <f t="shared" si="31"/>
        <v>Path B</v>
      </c>
      <c r="S295" s="39">
        <f t="shared" si="32"/>
        <v>2395.8333333333335</v>
      </c>
      <c r="T295" s="29" t="str">
        <f t="shared" si="33"/>
        <v>YES</v>
      </c>
    </row>
    <row r="296" spans="1:20" x14ac:dyDescent="0.35">
      <c r="A296" s="40">
        <v>214771856</v>
      </c>
      <c r="B296" s="36" t="s">
        <v>248</v>
      </c>
      <c r="C296" s="37">
        <f t="shared" si="28"/>
        <v>1.9333333333333333</v>
      </c>
      <c r="D296" s="41" t="s">
        <v>51</v>
      </c>
      <c r="E296" s="41" t="s">
        <v>40</v>
      </c>
      <c r="F296" s="41"/>
      <c r="G296" s="41">
        <v>23200</v>
      </c>
      <c r="H296" s="41">
        <v>12.5</v>
      </c>
      <c r="I296" s="41">
        <v>20</v>
      </c>
      <c r="J296" s="41">
        <v>22400</v>
      </c>
      <c r="K296" s="41">
        <v>8.9499999999999993</v>
      </c>
      <c r="L296" s="41">
        <v>21400</v>
      </c>
      <c r="M296" s="41">
        <v>19200</v>
      </c>
      <c r="N296" s="38">
        <f t="shared" si="29"/>
        <v>0.8571428571428571</v>
      </c>
      <c r="O296" s="41">
        <v>2.06</v>
      </c>
      <c r="P296" s="38">
        <f t="shared" si="30"/>
        <v>0.9553571428571429</v>
      </c>
      <c r="Q296" s="38" t="str">
        <f t="shared" si="34"/>
        <v>Path A</v>
      </c>
      <c r="R296" s="38" t="str">
        <f t="shared" si="31"/>
        <v>Path B</v>
      </c>
      <c r="S296" s="39">
        <f t="shared" si="32"/>
        <v>2416.6666666666665</v>
      </c>
      <c r="T296" s="29" t="str">
        <f t="shared" si="33"/>
        <v>YES</v>
      </c>
    </row>
    <row r="297" spans="1:20" x14ac:dyDescent="0.35">
      <c r="A297" s="36">
        <v>214771857</v>
      </c>
      <c r="B297" s="36" t="s">
        <v>248</v>
      </c>
      <c r="C297" s="37">
        <f t="shared" si="28"/>
        <v>3.5833333333333335</v>
      </c>
      <c r="D297" s="29" t="s">
        <v>36</v>
      </c>
      <c r="E297" s="29" t="s">
        <v>38</v>
      </c>
      <c r="F297" s="29"/>
      <c r="G297" s="29">
        <v>43000</v>
      </c>
      <c r="H297" s="29">
        <v>11</v>
      </c>
      <c r="I297" s="29">
        <v>17</v>
      </c>
      <c r="J297" s="29">
        <v>45000</v>
      </c>
      <c r="K297" s="29">
        <v>8.9499999999999993</v>
      </c>
      <c r="L297" s="29">
        <v>38000</v>
      </c>
      <c r="M297" s="29">
        <v>34000</v>
      </c>
      <c r="N297" s="38">
        <f t="shared" si="29"/>
        <v>0.75555555555555554</v>
      </c>
      <c r="O297" s="29">
        <v>2.1</v>
      </c>
      <c r="P297" s="38">
        <f t="shared" si="30"/>
        <v>0.84444444444444444</v>
      </c>
      <c r="Q297" s="38" t="str">
        <f t="shared" si="34"/>
        <v>Path A</v>
      </c>
      <c r="R297" s="38" t="str">
        <f t="shared" si="31"/>
        <v>Path B</v>
      </c>
      <c r="S297" s="39">
        <f t="shared" si="32"/>
        <v>4479.166666666667</v>
      </c>
      <c r="T297" s="29" t="str">
        <f t="shared" si="33"/>
        <v>YES</v>
      </c>
    </row>
    <row r="298" spans="1:20" x14ac:dyDescent="0.35">
      <c r="A298" s="40">
        <v>214771858</v>
      </c>
      <c r="B298" s="36" t="s">
        <v>248</v>
      </c>
      <c r="C298" s="37">
        <f t="shared" si="28"/>
        <v>1.9333333333333333</v>
      </c>
      <c r="D298" s="41" t="s">
        <v>44</v>
      </c>
      <c r="E298" s="41" t="s">
        <v>40</v>
      </c>
      <c r="F298" s="41"/>
      <c r="G298" s="41">
        <v>23200</v>
      </c>
      <c r="H298" s="41">
        <v>12.5</v>
      </c>
      <c r="I298" s="41">
        <v>20</v>
      </c>
      <c r="J298" s="41">
        <v>22400</v>
      </c>
      <c r="K298" s="41">
        <v>9.25</v>
      </c>
      <c r="L298" s="41">
        <v>21400</v>
      </c>
      <c r="M298" s="41">
        <v>19200</v>
      </c>
      <c r="N298" s="38">
        <f t="shared" si="29"/>
        <v>0.8571428571428571</v>
      </c>
      <c r="O298" s="41">
        <v>2.06</v>
      </c>
      <c r="P298" s="38">
        <f t="shared" si="30"/>
        <v>0.9553571428571429</v>
      </c>
      <c r="Q298" s="38" t="str">
        <f t="shared" si="34"/>
        <v>Path A</v>
      </c>
      <c r="R298" s="38" t="str">
        <f t="shared" si="31"/>
        <v>Path B</v>
      </c>
      <c r="S298" s="39">
        <f t="shared" si="32"/>
        <v>2416.6666666666665</v>
      </c>
      <c r="T298" s="29" t="str">
        <f t="shared" si="33"/>
        <v>YES</v>
      </c>
    </row>
    <row r="299" spans="1:20" x14ac:dyDescent="0.35">
      <c r="A299" s="36">
        <v>214771859</v>
      </c>
      <c r="B299" s="36" t="s">
        <v>248</v>
      </c>
      <c r="C299" s="37">
        <f t="shared" si="28"/>
        <v>3.5</v>
      </c>
      <c r="D299" s="29" t="s">
        <v>31</v>
      </c>
      <c r="E299" s="29" t="s">
        <v>38</v>
      </c>
      <c r="F299" s="29"/>
      <c r="G299" s="29">
        <v>42000</v>
      </c>
      <c r="H299" s="29">
        <v>11.7</v>
      </c>
      <c r="I299" s="29">
        <v>15.2</v>
      </c>
      <c r="J299" s="29">
        <v>41000</v>
      </c>
      <c r="K299" s="29">
        <v>8.6</v>
      </c>
      <c r="L299" s="29">
        <v>36000</v>
      </c>
      <c r="M299" s="29">
        <v>32000</v>
      </c>
      <c r="N299" s="38">
        <f t="shared" si="29"/>
        <v>0.78048780487804881</v>
      </c>
      <c r="O299" s="29">
        <v>1.9</v>
      </c>
      <c r="P299" s="38">
        <f t="shared" si="30"/>
        <v>0.87804878048780488</v>
      </c>
      <c r="Q299" s="38" t="str">
        <f t="shared" si="34"/>
        <v>No</v>
      </c>
      <c r="R299" s="38" t="str">
        <f t="shared" si="31"/>
        <v>No</v>
      </c>
      <c r="S299" s="39">
        <f t="shared" si="32"/>
        <v>4375</v>
      </c>
      <c r="T299" s="29" t="str">
        <f t="shared" si="33"/>
        <v>YES</v>
      </c>
    </row>
    <row r="300" spans="1:20" x14ac:dyDescent="0.35">
      <c r="A300" s="40">
        <v>214776249</v>
      </c>
      <c r="B300" s="36" t="s">
        <v>248</v>
      </c>
      <c r="C300" s="37">
        <f t="shared" si="28"/>
        <v>2.85</v>
      </c>
      <c r="D300" s="41" t="s">
        <v>51</v>
      </c>
      <c r="E300" s="41" t="s">
        <v>69</v>
      </c>
      <c r="F300" s="41"/>
      <c r="G300" s="41">
        <v>34200</v>
      </c>
      <c r="H300" s="41">
        <v>11.2</v>
      </c>
      <c r="I300" s="41">
        <v>18</v>
      </c>
      <c r="J300" s="41">
        <v>34400</v>
      </c>
      <c r="K300" s="41">
        <v>9</v>
      </c>
      <c r="L300" s="41">
        <v>26600</v>
      </c>
      <c r="M300" s="41">
        <v>24800</v>
      </c>
      <c r="N300" s="38">
        <f t="shared" si="29"/>
        <v>0.72093023255813948</v>
      </c>
      <c r="O300" s="41">
        <v>2</v>
      </c>
      <c r="P300" s="38">
        <f t="shared" si="30"/>
        <v>0.77325581395348841</v>
      </c>
      <c r="Q300" s="38" t="str">
        <f t="shared" si="34"/>
        <v>Path A</v>
      </c>
      <c r="R300" s="38" t="str">
        <f t="shared" si="31"/>
        <v>Path B</v>
      </c>
      <c r="S300" s="39">
        <f t="shared" si="32"/>
        <v>3562.5</v>
      </c>
      <c r="T300" s="29" t="str">
        <f t="shared" si="33"/>
        <v>YES</v>
      </c>
    </row>
    <row r="301" spans="1:20" x14ac:dyDescent="0.35">
      <c r="A301" s="36">
        <v>214776250</v>
      </c>
      <c r="B301" s="36" t="s">
        <v>248</v>
      </c>
      <c r="C301" s="37">
        <f t="shared" si="28"/>
        <v>2.85</v>
      </c>
      <c r="D301" s="29" t="s">
        <v>51</v>
      </c>
      <c r="E301" s="29" t="s">
        <v>68</v>
      </c>
      <c r="F301" s="29"/>
      <c r="G301" s="29">
        <v>34200</v>
      </c>
      <c r="H301" s="29">
        <v>11.2</v>
      </c>
      <c r="I301" s="29">
        <v>17</v>
      </c>
      <c r="J301" s="29">
        <v>34400</v>
      </c>
      <c r="K301" s="29">
        <v>9</v>
      </c>
      <c r="L301" s="29">
        <v>26600</v>
      </c>
      <c r="M301" s="29">
        <v>24800</v>
      </c>
      <c r="N301" s="38">
        <f t="shared" si="29"/>
        <v>0.72093023255813948</v>
      </c>
      <c r="O301" s="29">
        <v>2</v>
      </c>
      <c r="P301" s="38">
        <f t="shared" si="30"/>
        <v>0.77325581395348841</v>
      </c>
      <c r="Q301" s="38" t="str">
        <f t="shared" si="34"/>
        <v>Path A</v>
      </c>
      <c r="R301" s="38" t="str">
        <f t="shared" si="31"/>
        <v>Path B</v>
      </c>
      <c r="S301" s="39">
        <f t="shared" si="32"/>
        <v>3562.5</v>
      </c>
      <c r="T301" s="29" t="str">
        <f t="shared" si="33"/>
        <v>YES</v>
      </c>
    </row>
    <row r="302" spans="1:20" x14ac:dyDescent="0.35">
      <c r="A302" s="40">
        <v>214776251</v>
      </c>
      <c r="B302" s="36" t="s">
        <v>248</v>
      </c>
      <c r="C302" s="37">
        <f t="shared" si="28"/>
        <v>2.85</v>
      </c>
      <c r="D302" s="41" t="s">
        <v>2</v>
      </c>
      <c r="E302" s="41" t="s">
        <v>69</v>
      </c>
      <c r="F302" s="41"/>
      <c r="G302" s="41">
        <v>34200</v>
      </c>
      <c r="H302" s="41">
        <v>11.2</v>
      </c>
      <c r="I302" s="41">
        <v>17</v>
      </c>
      <c r="J302" s="41">
        <v>34400</v>
      </c>
      <c r="K302" s="41">
        <v>8.8000000000000007</v>
      </c>
      <c r="L302" s="41">
        <v>26600</v>
      </c>
      <c r="M302" s="41">
        <v>24800</v>
      </c>
      <c r="N302" s="38">
        <f t="shared" si="29"/>
        <v>0.72093023255813948</v>
      </c>
      <c r="O302" s="41">
        <v>1.9</v>
      </c>
      <c r="P302" s="38">
        <f t="shared" si="30"/>
        <v>0.77325581395348841</v>
      </c>
      <c r="Q302" s="38" t="str">
        <f t="shared" si="34"/>
        <v>Path A</v>
      </c>
      <c r="R302" s="38" t="str">
        <f t="shared" si="31"/>
        <v>Path B</v>
      </c>
      <c r="S302" s="39">
        <f t="shared" si="32"/>
        <v>3562.5</v>
      </c>
      <c r="T302" s="29" t="str">
        <f t="shared" si="33"/>
        <v>YES</v>
      </c>
    </row>
    <row r="303" spans="1:20" x14ac:dyDescent="0.35">
      <c r="A303" s="36">
        <v>214776252</v>
      </c>
      <c r="B303" s="36" t="s">
        <v>248</v>
      </c>
      <c r="C303" s="37">
        <f t="shared" si="28"/>
        <v>2.85</v>
      </c>
      <c r="D303" s="29" t="s">
        <v>2</v>
      </c>
      <c r="E303" s="29" t="s">
        <v>68</v>
      </c>
      <c r="F303" s="29"/>
      <c r="G303" s="29">
        <v>34200</v>
      </c>
      <c r="H303" s="29">
        <v>11.2</v>
      </c>
      <c r="I303" s="29">
        <v>16</v>
      </c>
      <c r="J303" s="29">
        <v>34400</v>
      </c>
      <c r="K303" s="29">
        <v>8.8000000000000007</v>
      </c>
      <c r="L303" s="29">
        <v>26600</v>
      </c>
      <c r="M303" s="29">
        <v>24800</v>
      </c>
      <c r="N303" s="38">
        <f t="shared" si="29"/>
        <v>0.72093023255813948</v>
      </c>
      <c r="O303" s="29">
        <v>1.9</v>
      </c>
      <c r="P303" s="38">
        <f t="shared" si="30"/>
        <v>0.77325581395348841</v>
      </c>
      <c r="Q303" s="38" t="str">
        <f t="shared" si="34"/>
        <v>Path A</v>
      </c>
      <c r="R303" s="38" t="str">
        <f t="shared" si="31"/>
        <v>Path B</v>
      </c>
      <c r="S303" s="39">
        <f t="shared" si="32"/>
        <v>3562.5</v>
      </c>
      <c r="T303" s="29" t="str">
        <f t="shared" si="33"/>
        <v>YES</v>
      </c>
    </row>
    <row r="304" spans="1:20" x14ac:dyDescent="0.35">
      <c r="A304" s="40">
        <v>214776253</v>
      </c>
      <c r="B304" s="36" t="s">
        <v>248</v>
      </c>
      <c r="C304" s="37">
        <f t="shared" si="28"/>
        <v>2.85</v>
      </c>
      <c r="D304" s="41" t="s">
        <v>44</v>
      </c>
      <c r="E304" s="41" t="s">
        <v>69</v>
      </c>
      <c r="F304" s="41"/>
      <c r="G304" s="41">
        <v>34200</v>
      </c>
      <c r="H304" s="41">
        <v>12</v>
      </c>
      <c r="I304" s="41">
        <v>19</v>
      </c>
      <c r="J304" s="41">
        <v>34400</v>
      </c>
      <c r="K304" s="41">
        <v>9.5</v>
      </c>
      <c r="L304" s="41">
        <v>27000</v>
      </c>
      <c r="M304" s="41">
        <v>24800</v>
      </c>
      <c r="N304" s="38">
        <f t="shared" si="29"/>
        <v>0.72093023255813948</v>
      </c>
      <c r="O304" s="41">
        <v>2</v>
      </c>
      <c r="P304" s="38">
        <f t="shared" si="30"/>
        <v>0.78488372093023251</v>
      </c>
      <c r="Q304" s="38" t="str">
        <f t="shared" si="34"/>
        <v>Path A</v>
      </c>
      <c r="R304" s="38" t="str">
        <f t="shared" si="31"/>
        <v>Path B</v>
      </c>
      <c r="S304" s="39">
        <f t="shared" si="32"/>
        <v>3562.5</v>
      </c>
      <c r="T304" s="29" t="str">
        <f t="shared" si="33"/>
        <v>YES</v>
      </c>
    </row>
    <row r="305" spans="1:20" x14ac:dyDescent="0.35">
      <c r="A305" s="36">
        <v>214776254</v>
      </c>
      <c r="B305" s="36" t="s">
        <v>248</v>
      </c>
      <c r="C305" s="37">
        <f t="shared" si="28"/>
        <v>2.85</v>
      </c>
      <c r="D305" s="29" t="s">
        <v>44</v>
      </c>
      <c r="E305" s="29" t="s">
        <v>68</v>
      </c>
      <c r="F305" s="29"/>
      <c r="G305" s="29">
        <v>34200</v>
      </c>
      <c r="H305" s="29">
        <v>12</v>
      </c>
      <c r="I305" s="29">
        <v>19</v>
      </c>
      <c r="J305" s="29">
        <v>34400</v>
      </c>
      <c r="K305" s="29">
        <v>9.5</v>
      </c>
      <c r="L305" s="29">
        <v>27000</v>
      </c>
      <c r="M305" s="29">
        <v>24800</v>
      </c>
      <c r="N305" s="38">
        <f t="shared" si="29"/>
        <v>0.72093023255813948</v>
      </c>
      <c r="O305" s="29">
        <v>2</v>
      </c>
      <c r="P305" s="38">
        <f t="shared" si="30"/>
        <v>0.78488372093023251</v>
      </c>
      <c r="Q305" s="38" t="str">
        <f t="shared" si="34"/>
        <v>Path A</v>
      </c>
      <c r="R305" s="38" t="str">
        <f t="shared" si="31"/>
        <v>Path B</v>
      </c>
      <c r="S305" s="39">
        <f t="shared" si="32"/>
        <v>3562.5</v>
      </c>
      <c r="T305" s="29" t="str">
        <f t="shared" si="33"/>
        <v>YES</v>
      </c>
    </row>
    <row r="306" spans="1:20" x14ac:dyDescent="0.35">
      <c r="A306" s="40">
        <v>214779003</v>
      </c>
      <c r="B306" s="36" t="s">
        <v>248</v>
      </c>
      <c r="C306" s="37">
        <f t="shared" si="28"/>
        <v>4.458333333333333</v>
      </c>
      <c r="D306" s="41" t="s">
        <v>31</v>
      </c>
      <c r="E306" s="41" t="s">
        <v>67</v>
      </c>
      <c r="F306" s="41"/>
      <c r="G306" s="41">
        <v>53500</v>
      </c>
      <c r="H306" s="41">
        <v>11.7</v>
      </c>
      <c r="I306" s="41">
        <v>18</v>
      </c>
      <c r="J306" s="41">
        <v>53000</v>
      </c>
      <c r="K306" s="41">
        <v>9.5</v>
      </c>
      <c r="L306" s="41">
        <v>42500</v>
      </c>
      <c r="M306" s="41">
        <v>38000</v>
      </c>
      <c r="N306" s="38">
        <f t="shared" si="29"/>
        <v>0.71698113207547165</v>
      </c>
      <c r="O306" s="41">
        <v>1.9</v>
      </c>
      <c r="P306" s="38">
        <f t="shared" si="30"/>
        <v>0.80188679245283023</v>
      </c>
      <c r="Q306" s="38" t="str">
        <f t="shared" si="34"/>
        <v>Path A</v>
      </c>
      <c r="R306" s="38" t="str">
        <f t="shared" si="31"/>
        <v>Path B</v>
      </c>
      <c r="S306" s="39">
        <f t="shared" si="32"/>
        <v>5572.9166666666661</v>
      </c>
      <c r="T306" s="29" t="str">
        <f t="shared" si="33"/>
        <v>YES</v>
      </c>
    </row>
    <row r="307" spans="1:20" x14ac:dyDescent="0.35">
      <c r="A307" s="36">
        <v>214779004</v>
      </c>
      <c r="B307" s="36" t="s">
        <v>248</v>
      </c>
      <c r="C307" s="37">
        <f t="shared" si="28"/>
        <v>4.416666666666667</v>
      </c>
      <c r="D307" s="29" t="s">
        <v>31</v>
      </c>
      <c r="E307" s="29" t="s">
        <v>66</v>
      </c>
      <c r="F307" s="29"/>
      <c r="G307" s="29">
        <v>53000</v>
      </c>
      <c r="H307" s="29">
        <v>11.5</v>
      </c>
      <c r="I307" s="29">
        <v>18</v>
      </c>
      <c r="J307" s="29">
        <v>53000</v>
      </c>
      <c r="K307" s="29">
        <v>9.5</v>
      </c>
      <c r="L307" s="29">
        <v>42500</v>
      </c>
      <c r="M307" s="29">
        <v>38000</v>
      </c>
      <c r="N307" s="38">
        <f t="shared" si="29"/>
        <v>0.71698113207547165</v>
      </c>
      <c r="O307" s="29">
        <v>1.9</v>
      </c>
      <c r="P307" s="38">
        <f t="shared" si="30"/>
        <v>0.80188679245283023</v>
      </c>
      <c r="Q307" s="38" t="str">
        <f t="shared" si="34"/>
        <v>Path A</v>
      </c>
      <c r="R307" s="38" t="str">
        <f t="shared" si="31"/>
        <v>Path B</v>
      </c>
      <c r="S307" s="39">
        <f t="shared" si="32"/>
        <v>5520.8333333333339</v>
      </c>
      <c r="T307" s="29" t="str">
        <f t="shared" si="33"/>
        <v>YES</v>
      </c>
    </row>
    <row r="308" spans="1:20" x14ac:dyDescent="0.35">
      <c r="A308" s="40">
        <v>214779005</v>
      </c>
      <c r="B308" s="36" t="s">
        <v>248</v>
      </c>
      <c r="C308" s="37">
        <f t="shared" si="28"/>
        <v>4.458333333333333</v>
      </c>
      <c r="D308" s="41" t="s">
        <v>30</v>
      </c>
      <c r="E308" s="41" t="s">
        <v>67</v>
      </c>
      <c r="F308" s="41"/>
      <c r="G308" s="41">
        <v>53500</v>
      </c>
      <c r="H308" s="41">
        <v>11.7</v>
      </c>
      <c r="I308" s="41">
        <v>18</v>
      </c>
      <c r="J308" s="41">
        <v>53000</v>
      </c>
      <c r="K308" s="41">
        <v>9.5</v>
      </c>
      <c r="L308" s="41">
        <v>42500</v>
      </c>
      <c r="M308" s="41">
        <v>38000</v>
      </c>
      <c r="N308" s="38">
        <f t="shared" si="29"/>
        <v>0.71698113207547165</v>
      </c>
      <c r="O308" s="41">
        <v>1.9</v>
      </c>
      <c r="P308" s="38">
        <f t="shared" si="30"/>
        <v>0.80188679245283023</v>
      </c>
      <c r="Q308" s="38" t="str">
        <f t="shared" si="34"/>
        <v>Path A</v>
      </c>
      <c r="R308" s="38" t="str">
        <f t="shared" si="31"/>
        <v>Path B</v>
      </c>
      <c r="S308" s="39">
        <f t="shared" si="32"/>
        <v>5572.9166666666661</v>
      </c>
      <c r="T308" s="29" t="str">
        <f t="shared" si="33"/>
        <v>YES</v>
      </c>
    </row>
    <row r="309" spans="1:20" x14ac:dyDescent="0.35">
      <c r="A309" s="36">
        <v>214779006</v>
      </c>
      <c r="B309" s="36" t="s">
        <v>248</v>
      </c>
      <c r="C309" s="37">
        <f t="shared" si="28"/>
        <v>4.416666666666667</v>
      </c>
      <c r="D309" s="29" t="s">
        <v>30</v>
      </c>
      <c r="E309" s="29" t="s">
        <v>66</v>
      </c>
      <c r="F309" s="29"/>
      <c r="G309" s="29">
        <v>53000</v>
      </c>
      <c r="H309" s="29">
        <v>11.5</v>
      </c>
      <c r="I309" s="29">
        <v>18</v>
      </c>
      <c r="J309" s="29">
        <v>53000</v>
      </c>
      <c r="K309" s="29">
        <v>9.5</v>
      </c>
      <c r="L309" s="29">
        <v>42500</v>
      </c>
      <c r="M309" s="29">
        <v>38000</v>
      </c>
      <c r="N309" s="38">
        <f t="shared" si="29"/>
        <v>0.71698113207547165</v>
      </c>
      <c r="O309" s="29">
        <v>1.9</v>
      </c>
      <c r="P309" s="38">
        <f t="shared" si="30"/>
        <v>0.80188679245283023</v>
      </c>
      <c r="Q309" s="38" t="str">
        <f t="shared" si="34"/>
        <v>Path A</v>
      </c>
      <c r="R309" s="38" t="str">
        <f t="shared" si="31"/>
        <v>Path B</v>
      </c>
      <c r="S309" s="39">
        <f t="shared" si="32"/>
        <v>5520.8333333333339</v>
      </c>
      <c r="T309" s="29" t="str">
        <f t="shared" si="33"/>
        <v>YES</v>
      </c>
    </row>
    <row r="310" spans="1:20" x14ac:dyDescent="0.35">
      <c r="A310" s="40">
        <v>214779009</v>
      </c>
      <c r="B310" s="36" t="s">
        <v>248</v>
      </c>
      <c r="C310" s="37">
        <f t="shared" si="28"/>
        <v>4.458333333333333</v>
      </c>
      <c r="D310" s="41" t="s">
        <v>36</v>
      </c>
      <c r="E310" s="41" t="s">
        <v>67</v>
      </c>
      <c r="F310" s="41"/>
      <c r="G310" s="41">
        <v>53500</v>
      </c>
      <c r="H310" s="41">
        <v>10</v>
      </c>
      <c r="I310" s="41">
        <v>17</v>
      </c>
      <c r="J310" s="41">
        <v>53000</v>
      </c>
      <c r="K310" s="41">
        <v>9</v>
      </c>
      <c r="L310" s="41">
        <v>41000</v>
      </c>
      <c r="M310" s="41">
        <v>38000</v>
      </c>
      <c r="N310" s="38">
        <f t="shared" si="29"/>
        <v>0.71698113207547165</v>
      </c>
      <c r="O310" s="41">
        <v>1.9</v>
      </c>
      <c r="P310" s="38">
        <f t="shared" si="30"/>
        <v>0.77358490566037741</v>
      </c>
      <c r="Q310" s="38" t="str">
        <f t="shared" si="34"/>
        <v>Path A</v>
      </c>
      <c r="R310" s="38" t="str">
        <f t="shared" si="31"/>
        <v>No</v>
      </c>
      <c r="S310" s="39">
        <f t="shared" si="32"/>
        <v>5572.9166666666661</v>
      </c>
      <c r="T310" s="29" t="str">
        <f t="shared" si="33"/>
        <v>YES</v>
      </c>
    </row>
    <row r="311" spans="1:20" hidden="1" x14ac:dyDescent="0.35">
      <c r="A311" s="36">
        <v>214779010</v>
      </c>
      <c r="B311" s="36" t="s">
        <v>248</v>
      </c>
      <c r="C311" s="37">
        <f t="shared" si="28"/>
        <v>4.416666666666667</v>
      </c>
      <c r="D311" s="29" t="s">
        <v>36</v>
      </c>
      <c r="E311" s="29" t="s">
        <v>66</v>
      </c>
      <c r="F311" s="29"/>
      <c r="G311" s="29">
        <v>53000</v>
      </c>
      <c r="H311" s="29">
        <v>9.5</v>
      </c>
      <c r="I311" s="29">
        <v>17</v>
      </c>
      <c r="J311" s="29">
        <v>53000</v>
      </c>
      <c r="K311" s="29">
        <v>9</v>
      </c>
      <c r="L311" s="29">
        <v>41000</v>
      </c>
      <c r="M311" s="29">
        <v>38000</v>
      </c>
      <c r="N311" s="38">
        <f t="shared" si="29"/>
        <v>0.71698113207547165</v>
      </c>
      <c r="O311" s="29">
        <v>1.9</v>
      </c>
      <c r="P311" s="38">
        <f t="shared" si="30"/>
        <v>0.77358490566037741</v>
      </c>
      <c r="Q311" s="38" t="str">
        <f t="shared" si="34"/>
        <v>No</v>
      </c>
      <c r="R311" s="38" t="str">
        <f t="shared" si="31"/>
        <v>No</v>
      </c>
      <c r="S311" s="39">
        <f t="shared" si="32"/>
        <v>5520.8333333333339</v>
      </c>
      <c r="T311" s="29" t="str">
        <f t="shared" si="33"/>
        <v>NO</v>
      </c>
    </row>
    <row r="312" spans="1:20" x14ac:dyDescent="0.35">
      <c r="A312" s="40">
        <v>214783997</v>
      </c>
      <c r="B312" s="36" t="s">
        <v>248</v>
      </c>
      <c r="C312" s="37">
        <f t="shared" si="28"/>
        <v>2.6333333333333333</v>
      </c>
      <c r="D312" s="41" t="s">
        <v>29</v>
      </c>
      <c r="E312" s="41" t="s">
        <v>74</v>
      </c>
      <c r="F312" s="41"/>
      <c r="G312" s="41">
        <v>31600</v>
      </c>
      <c r="H312" s="41">
        <v>12</v>
      </c>
      <c r="I312" s="41">
        <v>19</v>
      </c>
      <c r="J312" s="41">
        <v>35600</v>
      </c>
      <c r="K312" s="41">
        <v>9.1</v>
      </c>
      <c r="L312" s="41">
        <v>27800</v>
      </c>
      <c r="M312" s="41">
        <v>25000</v>
      </c>
      <c r="N312" s="38">
        <f t="shared" si="29"/>
        <v>0.702247191011236</v>
      </c>
      <c r="O312" s="41">
        <v>2</v>
      </c>
      <c r="P312" s="38">
        <f t="shared" si="30"/>
        <v>0.7808988764044944</v>
      </c>
      <c r="Q312" s="38" t="str">
        <f t="shared" si="34"/>
        <v>Path A</v>
      </c>
      <c r="R312" s="38" t="str">
        <f t="shared" si="31"/>
        <v>Path B</v>
      </c>
      <c r="S312" s="39">
        <f t="shared" si="32"/>
        <v>3291.6666666666665</v>
      </c>
      <c r="T312" s="29" t="str">
        <f t="shared" si="33"/>
        <v>YES</v>
      </c>
    </row>
    <row r="313" spans="1:20" x14ac:dyDescent="0.35">
      <c r="A313" s="36">
        <v>214783998</v>
      </c>
      <c r="B313" s="36" t="s">
        <v>248</v>
      </c>
      <c r="C313" s="37">
        <f t="shared" si="28"/>
        <v>3.9166666666666665</v>
      </c>
      <c r="D313" s="29" t="s">
        <v>30</v>
      </c>
      <c r="E313" s="29" t="s">
        <v>73</v>
      </c>
      <c r="F313" s="29"/>
      <c r="G313" s="29">
        <v>47000</v>
      </c>
      <c r="H313" s="29">
        <v>11.7</v>
      </c>
      <c r="I313" s="29">
        <v>17.5</v>
      </c>
      <c r="J313" s="29">
        <v>53500</v>
      </c>
      <c r="K313" s="29">
        <v>8.4</v>
      </c>
      <c r="L313" s="29">
        <v>43000</v>
      </c>
      <c r="M313" s="29">
        <v>38000</v>
      </c>
      <c r="N313" s="38">
        <f t="shared" si="29"/>
        <v>0.71028037383177567</v>
      </c>
      <c r="O313" s="29">
        <v>1.9</v>
      </c>
      <c r="P313" s="38">
        <f t="shared" si="30"/>
        <v>0.80373831775700932</v>
      </c>
      <c r="Q313" s="38" t="str">
        <f t="shared" si="34"/>
        <v>No</v>
      </c>
      <c r="R313" s="38" t="str">
        <f t="shared" si="31"/>
        <v>Path B</v>
      </c>
      <c r="S313" s="39">
        <f t="shared" si="32"/>
        <v>4895.833333333333</v>
      </c>
      <c r="T313" s="29" t="str">
        <f t="shared" si="33"/>
        <v>YES</v>
      </c>
    </row>
    <row r="314" spans="1:20" x14ac:dyDescent="0.35">
      <c r="A314" s="40">
        <v>214783999</v>
      </c>
      <c r="B314" s="36" t="s">
        <v>248</v>
      </c>
      <c r="C314" s="37">
        <f t="shared" si="28"/>
        <v>2.6333333333333333</v>
      </c>
      <c r="D314" s="41" t="s">
        <v>29</v>
      </c>
      <c r="E314" s="41" t="s">
        <v>71</v>
      </c>
      <c r="F314" s="41"/>
      <c r="G314" s="41">
        <v>31600</v>
      </c>
      <c r="H314" s="41">
        <v>12</v>
      </c>
      <c r="I314" s="41">
        <v>19</v>
      </c>
      <c r="J314" s="41">
        <v>35600</v>
      </c>
      <c r="K314" s="41">
        <v>9.1</v>
      </c>
      <c r="L314" s="41">
        <v>27800</v>
      </c>
      <c r="M314" s="41">
        <v>25000</v>
      </c>
      <c r="N314" s="38">
        <f t="shared" si="29"/>
        <v>0.702247191011236</v>
      </c>
      <c r="O314" s="41">
        <v>2</v>
      </c>
      <c r="P314" s="38">
        <f t="shared" si="30"/>
        <v>0.7808988764044944</v>
      </c>
      <c r="Q314" s="38" t="str">
        <f t="shared" si="34"/>
        <v>Path A</v>
      </c>
      <c r="R314" s="38" t="str">
        <f t="shared" si="31"/>
        <v>Path B</v>
      </c>
      <c r="S314" s="39">
        <f t="shared" si="32"/>
        <v>3291.6666666666665</v>
      </c>
      <c r="T314" s="29" t="str">
        <f t="shared" si="33"/>
        <v>YES</v>
      </c>
    </row>
    <row r="315" spans="1:20" x14ac:dyDescent="0.35">
      <c r="A315" s="36">
        <v>214784000</v>
      </c>
      <c r="B315" s="36" t="s">
        <v>248</v>
      </c>
      <c r="C315" s="37">
        <f t="shared" si="28"/>
        <v>3.9166666666666665</v>
      </c>
      <c r="D315" s="29" t="s">
        <v>30</v>
      </c>
      <c r="E315" s="29" t="s">
        <v>70</v>
      </c>
      <c r="F315" s="29"/>
      <c r="G315" s="29">
        <v>47000</v>
      </c>
      <c r="H315" s="29">
        <v>11.7</v>
      </c>
      <c r="I315" s="29">
        <v>17.5</v>
      </c>
      <c r="J315" s="29">
        <v>53500</v>
      </c>
      <c r="K315" s="29">
        <v>8.4</v>
      </c>
      <c r="L315" s="29">
        <v>43000</v>
      </c>
      <c r="M315" s="29">
        <v>38000</v>
      </c>
      <c r="N315" s="38">
        <f t="shared" si="29"/>
        <v>0.71028037383177567</v>
      </c>
      <c r="O315" s="29">
        <v>1.9</v>
      </c>
      <c r="P315" s="38">
        <f t="shared" si="30"/>
        <v>0.80373831775700932</v>
      </c>
      <c r="Q315" s="38" t="str">
        <f t="shared" si="34"/>
        <v>No</v>
      </c>
      <c r="R315" s="38" t="str">
        <f t="shared" si="31"/>
        <v>Path B</v>
      </c>
      <c r="S315" s="39">
        <f t="shared" si="32"/>
        <v>4895.833333333333</v>
      </c>
      <c r="T315" s="29" t="str">
        <f t="shared" si="33"/>
        <v>YES</v>
      </c>
    </row>
    <row r="316" spans="1:20" x14ac:dyDescent="0.35">
      <c r="A316" s="40">
        <v>214810780</v>
      </c>
      <c r="B316" s="36" t="s">
        <v>248</v>
      </c>
      <c r="C316" s="37">
        <f t="shared" si="28"/>
        <v>2.85</v>
      </c>
      <c r="D316" s="41" t="s">
        <v>29</v>
      </c>
      <c r="E316" s="41" t="s">
        <v>69</v>
      </c>
      <c r="F316" s="41"/>
      <c r="G316" s="41">
        <v>34200</v>
      </c>
      <c r="H316" s="41">
        <v>12</v>
      </c>
      <c r="I316" s="41">
        <v>19.5</v>
      </c>
      <c r="J316" s="41">
        <v>34400</v>
      </c>
      <c r="K316" s="41">
        <v>9.5</v>
      </c>
      <c r="L316" s="41">
        <v>27000</v>
      </c>
      <c r="M316" s="41">
        <v>24800</v>
      </c>
      <c r="N316" s="38">
        <f t="shared" si="29"/>
        <v>0.72093023255813948</v>
      </c>
      <c r="O316" s="41">
        <v>2</v>
      </c>
      <c r="P316" s="38">
        <f t="shared" si="30"/>
        <v>0.78488372093023251</v>
      </c>
      <c r="Q316" s="38" t="str">
        <f t="shared" si="34"/>
        <v>Path A</v>
      </c>
      <c r="R316" s="38" t="str">
        <f t="shared" si="31"/>
        <v>Path B</v>
      </c>
      <c r="S316" s="39">
        <f t="shared" si="32"/>
        <v>3562.5</v>
      </c>
      <c r="T316" s="29" t="str">
        <f t="shared" si="33"/>
        <v>YES</v>
      </c>
    </row>
    <row r="317" spans="1:20" x14ac:dyDescent="0.35">
      <c r="A317" s="36">
        <v>214810781</v>
      </c>
      <c r="B317" s="36" t="s">
        <v>248</v>
      </c>
      <c r="C317" s="37">
        <f t="shared" si="28"/>
        <v>2.85</v>
      </c>
      <c r="D317" s="29" t="s">
        <v>29</v>
      </c>
      <c r="E317" s="29" t="s">
        <v>68</v>
      </c>
      <c r="F317" s="29"/>
      <c r="G317" s="29">
        <v>34200</v>
      </c>
      <c r="H317" s="29">
        <v>12</v>
      </c>
      <c r="I317" s="29">
        <v>19</v>
      </c>
      <c r="J317" s="29">
        <v>34400</v>
      </c>
      <c r="K317" s="29">
        <v>9.5</v>
      </c>
      <c r="L317" s="29">
        <v>27000</v>
      </c>
      <c r="M317" s="29">
        <v>24800</v>
      </c>
      <c r="N317" s="38">
        <f t="shared" si="29"/>
        <v>0.72093023255813948</v>
      </c>
      <c r="O317" s="29">
        <v>2</v>
      </c>
      <c r="P317" s="38">
        <f t="shared" si="30"/>
        <v>0.78488372093023251</v>
      </c>
      <c r="Q317" s="38" t="str">
        <f t="shared" si="34"/>
        <v>Path A</v>
      </c>
      <c r="R317" s="38" t="str">
        <f t="shared" si="31"/>
        <v>Path B</v>
      </c>
      <c r="S317" s="39">
        <f t="shared" si="32"/>
        <v>3562.5</v>
      </c>
      <c r="T317" s="29" t="str">
        <f t="shared" si="33"/>
        <v>YES</v>
      </c>
    </row>
    <row r="318" spans="1:20" x14ac:dyDescent="0.35">
      <c r="A318" s="40">
        <v>214810782</v>
      </c>
      <c r="B318" s="36" t="s">
        <v>248</v>
      </c>
      <c r="C318" s="37">
        <f t="shared" si="28"/>
        <v>4.458333333333333</v>
      </c>
      <c r="D318" s="41" t="s">
        <v>17</v>
      </c>
      <c r="E318" s="41" t="s">
        <v>67</v>
      </c>
      <c r="F318" s="41"/>
      <c r="G318" s="41">
        <v>53500</v>
      </c>
      <c r="H318" s="41">
        <v>10</v>
      </c>
      <c r="I318" s="41">
        <v>17</v>
      </c>
      <c r="J318" s="41">
        <v>53000</v>
      </c>
      <c r="K318" s="41">
        <v>9</v>
      </c>
      <c r="L318" s="41">
        <v>41000</v>
      </c>
      <c r="M318" s="41">
        <v>38000</v>
      </c>
      <c r="N318" s="38">
        <f t="shared" si="29"/>
        <v>0.71698113207547165</v>
      </c>
      <c r="O318" s="41">
        <v>1.9</v>
      </c>
      <c r="P318" s="38">
        <f t="shared" si="30"/>
        <v>0.77358490566037741</v>
      </c>
      <c r="Q318" s="38" t="str">
        <f t="shared" si="34"/>
        <v>Path A</v>
      </c>
      <c r="R318" s="38" t="str">
        <f t="shared" si="31"/>
        <v>No</v>
      </c>
      <c r="S318" s="39">
        <f t="shared" si="32"/>
        <v>5572.9166666666661</v>
      </c>
      <c r="T318" s="29" t="str">
        <f t="shared" si="33"/>
        <v>YES</v>
      </c>
    </row>
    <row r="319" spans="1:20" x14ac:dyDescent="0.35">
      <c r="A319" s="36">
        <v>214810783</v>
      </c>
      <c r="B319" s="36" t="s">
        <v>248</v>
      </c>
      <c r="C319" s="37">
        <f t="shared" si="28"/>
        <v>4.416666666666667</v>
      </c>
      <c r="D319" s="29" t="s">
        <v>17</v>
      </c>
      <c r="E319" s="29" t="s">
        <v>66</v>
      </c>
      <c r="F319" s="29"/>
      <c r="G319" s="29">
        <v>53000</v>
      </c>
      <c r="H319" s="29">
        <v>9.8000000000000007</v>
      </c>
      <c r="I319" s="29">
        <v>17</v>
      </c>
      <c r="J319" s="29">
        <v>53000</v>
      </c>
      <c r="K319" s="29">
        <v>9</v>
      </c>
      <c r="L319" s="29">
        <v>41000</v>
      </c>
      <c r="M319" s="29">
        <v>38000</v>
      </c>
      <c r="N319" s="38">
        <f t="shared" si="29"/>
        <v>0.71698113207547165</v>
      </c>
      <c r="O319" s="29">
        <v>1.9</v>
      </c>
      <c r="P319" s="38">
        <f t="shared" si="30"/>
        <v>0.77358490566037741</v>
      </c>
      <c r="Q319" s="38" t="str">
        <f t="shared" si="34"/>
        <v>Path A</v>
      </c>
      <c r="R319" s="38" t="str">
        <f t="shared" si="31"/>
        <v>No</v>
      </c>
      <c r="S319" s="39">
        <f t="shared" si="32"/>
        <v>5520.8333333333339</v>
      </c>
      <c r="T319" s="29" t="str">
        <f t="shared" si="33"/>
        <v>NO</v>
      </c>
    </row>
    <row r="320" spans="1:20" x14ac:dyDescent="0.35">
      <c r="A320" s="40">
        <v>214836551</v>
      </c>
      <c r="B320" s="36" t="s">
        <v>248</v>
      </c>
      <c r="C320" s="37">
        <f t="shared" si="28"/>
        <v>2.8333333333333335</v>
      </c>
      <c r="D320" s="41" t="s">
        <v>51</v>
      </c>
      <c r="E320" s="41" t="s">
        <v>65</v>
      </c>
      <c r="F320" s="41"/>
      <c r="G320" s="41">
        <v>34000</v>
      </c>
      <c r="H320" s="41">
        <v>10.8</v>
      </c>
      <c r="I320" s="41">
        <v>18.5</v>
      </c>
      <c r="J320" s="41">
        <v>35000</v>
      </c>
      <c r="K320" s="41">
        <v>9.1</v>
      </c>
      <c r="L320" s="41">
        <v>27000</v>
      </c>
      <c r="M320" s="41">
        <v>24600</v>
      </c>
      <c r="N320" s="38">
        <f t="shared" si="29"/>
        <v>0.70285714285714285</v>
      </c>
      <c r="O320" s="41">
        <v>2</v>
      </c>
      <c r="P320" s="38">
        <f t="shared" si="30"/>
        <v>0.77142857142857146</v>
      </c>
      <c r="Q320" s="38" t="str">
        <f t="shared" si="34"/>
        <v>Path A</v>
      </c>
      <c r="R320" s="38" t="str">
        <f t="shared" si="31"/>
        <v>No</v>
      </c>
      <c r="S320" s="39">
        <f t="shared" si="32"/>
        <v>3541.666666666667</v>
      </c>
      <c r="T320" s="29" t="str">
        <f t="shared" si="33"/>
        <v>YES</v>
      </c>
    </row>
    <row r="321" spans="1:20" x14ac:dyDescent="0.35">
      <c r="A321" s="36">
        <v>214836552</v>
      </c>
      <c r="B321" s="36" t="s">
        <v>248</v>
      </c>
      <c r="C321" s="37">
        <f t="shared" si="28"/>
        <v>2.8333333333333335</v>
      </c>
      <c r="D321" s="29" t="s">
        <v>2</v>
      </c>
      <c r="E321" s="29" t="s">
        <v>65</v>
      </c>
      <c r="F321" s="29"/>
      <c r="G321" s="29">
        <v>34000</v>
      </c>
      <c r="H321" s="29">
        <v>10.8</v>
      </c>
      <c r="I321" s="29">
        <v>18.5</v>
      </c>
      <c r="J321" s="29">
        <v>35000</v>
      </c>
      <c r="K321" s="29">
        <v>9.1</v>
      </c>
      <c r="L321" s="29">
        <v>27000</v>
      </c>
      <c r="M321" s="29">
        <v>24600</v>
      </c>
      <c r="N321" s="38">
        <f t="shared" si="29"/>
        <v>0.70285714285714285</v>
      </c>
      <c r="O321" s="29">
        <v>2</v>
      </c>
      <c r="P321" s="38">
        <f t="shared" si="30"/>
        <v>0.77142857142857146</v>
      </c>
      <c r="Q321" s="38" t="str">
        <f t="shared" si="34"/>
        <v>Path A</v>
      </c>
      <c r="R321" s="38" t="str">
        <f t="shared" si="31"/>
        <v>No</v>
      </c>
      <c r="S321" s="39">
        <f t="shared" si="32"/>
        <v>3541.666666666667</v>
      </c>
      <c r="T321" s="29" t="str">
        <f t="shared" si="33"/>
        <v>YES</v>
      </c>
    </row>
    <row r="322" spans="1:20" x14ac:dyDescent="0.35">
      <c r="A322" s="40">
        <v>214836553</v>
      </c>
      <c r="B322" s="36" t="s">
        <v>248</v>
      </c>
      <c r="C322" s="37">
        <f t="shared" si="28"/>
        <v>2.6333333333333333</v>
      </c>
      <c r="D322" s="41" t="s">
        <v>29</v>
      </c>
      <c r="E322" s="41" t="s">
        <v>65</v>
      </c>
      <c r="F322" s="41"/>
      <c r="G322" s="41">
        <v>31600</v>
      </c>
      <c r="H322" s="41">
        <v>12</v>
      </c>
      <c r="I322" s="41">
        <v>19</v>
      </c>
      <c r="J322" s="41">
        <v>35600</v>
      </c>
      <c r="K322" s="41">
        <v>9.1</v>
      </c>
      <c r="L322" s="41">
        <v>27800</v>
      </c>
      <c r="M322" s="41">
        <v>25000</v>
      </c>
      <c r="N322" s="38">
        <f t="shared" si="29"/>
        <v>0.702247191011236</v>
      </c>
      <c r="O322" s="41">
        <v>2</v>
      </c>
      <c r="P322" s="38">
        <f t="shared" si="30"/>
        <v>0.7808988764044944</v>
      </c>
      <c r="Q322" s="38" t="str">
        <f t="shared" si="34"/>
        <v>Path A</v>
      </c>
      <c r="R322" s="38" t="str">
        <f t="shared" si="31"/>
        <v>Path B</v>
      </c>
      <c r="S322" s="39">
        <f t="shared" si="32"/>
        <v>3291.6666666666665</v>
      </c>
      <c r="T322" s="29" t="str">
        <f t="shared" si="33"/>
        <v>YES</v>
      </c>
    </row>
    <row r="323" spans="1:20" x14ac:dyDescent="0.35">
      <c r="A323" s="36">
        <v>214838768</v>
      </c>
      <c r="B323" s="36" t="s">
        <v>248</v>
      </c>
      <c r="C323" s="37">
        <f t="shared" ref="C323:C386" si="35">G323/12000</f>
        <v>1.9833333333333334</v>
      </c>
      <c r="D323" s="29" t="s">
        <v>29</v>
      </c>
      <c r="E323" s="29" t="s">
        <v>27</v>
      </c>
      <c r="F323" s="29" t="s">
        <v>64</v>
      </c>
      <c r="G323" s="29">
        <v>23800</v>
      </c>
      <c r="H323" s="29">
        <v>12</v>
      </c>
      <c r="I323" s="29">
        <v>17.5</v>
      </c>
      <c r="J323" s="29">
        <v>24000</v>
      </c>
      <c r="K323" s="29">
        <v>8.5</v>
      </c>
      <c r="L323" s="29">
        <v>22400</v>
      </c>
      <c r="M323" s="29">
        <v>19200</v>
      </c>
      <c r="N323" s="38">
        <f t="shared" ref="N323:N386" si="36">M323/J323</f>
        <v>0.8</v>
      </c>
      <c r="O323" s="29">
        <v>2</v>
      </c>
      <c r="P323" s="38">
        <f t="shared" ref="P323:P386" si="37">L323/J323</f>
        <v>0.93333333333333335</v>
      </c>
      <c r="Q323" s="38" t="str">
        <f t="shared" si="34"/>
        <v>Path A</v>
      </c>
      <c r="R323" s="38" t="str">
        <f t="shared" ref="R323:R386" si="38">IF(AND(I323&gt;=16,+H323&gt;=11,+K323&gt;=8,+O323&gt;=1.75,+N323&gt;=45%),"Path B","No")</f>
        <v>Path B</v>
      </c>
      <c r="S323" s="39">
        <f t="shared" ref="S323:S386" si="39">IF(AND(I323&gt;=15,+K323&gt;=8.1,+N323&gt;=0.7,+O323&gt;=1.75),C323*1250,"$0.00")</f>
        <v>2479.1666666666665</v>
      </c>
      <c r="T323" s="29" t="str">
        <f t="shared" ref="T323:T386" si="40">IF(AND(I323&gt;=15.2,+H323&gt;=10,+K323&gt;=8.1,+O323&gt;=1.75,(OR(AND(N323&gt;=70%,O323&gt;=58%)))),"YES","NO")</f>
        <v>YES</v>
      </c>
    </row>
    <row r="324" spans="1:20" x14ac:dyDescent="0.35">
      <c r="A324" s="40">
        <v>214838769</v>
      </c>
      <c r="B324" s="36" t="s">
        <v>248</v>
      </c>
      <c r="C324" s="37">
        <f t="shared" si="35"/>
        <v>2</v>
      </c>
      <c r="D324" s="41" t="s">
        <v>29</v>
      </c>
      <c r="E324" s="41" t="s">
        <v>26</v>
      </c>
      <c r="F324" s="41" t="s">
        <v>62</v>
      </c>
      <c r="G324" s="41">
        <v>24000</v>
      </c>
      <c r="H324" s="41">
        <v>12</v>
      </c>
      <c r="I324" s="41">
        <v>17.5</v>
      </c>
      <c r="J324" s="41">
        <v>24000</v>
      </c>
      <c r="K324" s="41">
        <v>8.5</v>
      </c>
      <c r="L324" s="41">
        <v>23600</v>
      </c>
      <c r="M324" s="41">
        <v>19400</v>
      </c>
      <c r="N324" s="38">
        <f t="shared" si="36"/>
        <v>0.80833333333333335</v>
      </c>
      <c r="O324" s="41">
        <v>2.1</v>
      </c>
      <c r="P324" s="38">
        <f t="shared" si="37"/>
        <v>0.98333333333333328</v>
      </c>
      <c r="Q324" s="38" t="str">
        <f t="shared" ref="Q324:Q387" si="41">IF(AND(I324&gt;=16,+H324&gt;=9.8,+K324&gt;=8.5,+O324&gt;=1.75,+N324&gt;=60%),"Path A","No")</f>
        <v>Path A</v>
      </c>
      <c r="R324" s="38" t="str">
        <f t="shared" si="38"/>
        <v>Path B</v>
      </c>
      <c r="S324" s="39">
        <f t="shared" si="39"/>
        <v>2500</v>
      </c>
      <c r="T324" s="29" t="str">
        <f t="shared" si="40"/>
        <v>YES</v>
      </c>
    </row>
    <row r="325" spans="1:20" x14ac:dyDescent="0.35">
      <c r="A325" s="36">
        <v>214838770</v>
      </c>
      <c r="B325" s="36" t="s">
        <v>248</v>
      </c>
      <c r="C325" s="37">
        <f t="shared" si="35"/>
        <v>2</v>
      </c>
      <c r="D325" s="29" t="s">
        <v>29</v>
      </c>
      <c r="E325" s="29" t="s">
        <v>26</v>
      </c>
      <c r="F325" s="29" t="s">
        <v>63</v>
      </c>
      <c r="G325" s="29">
        <v>24000</v>
      </c>
      <c r="H325" s="29">
        <v>12</v>
      </c>
      <c r="I325" s="29">
        <v>17.5</v>
      </c>
      <c r="J325" s="29">
        <v>24000</v>
      </c>
      <c r="K325" s="29">
        <v>8.5</v>
      </c>
      <c r="L325" s="29">
        <v>23600</v>
      </c>
      <c r="M325" s="29">
        <v>19400</v>
      </c>
      <c r="N325" s="38">
        <f t="shared" si="36"/>
        <v>0.80833333333333335</v>
      </c>
      <c r="O325" s="29">
        <v>2.1</v>
      </c>
      <c r="P325" s="38">
        <f t="shared" si="37"/>
        <v>0.98333333333333328</v>
      </c>
      <c r="Q325" s="38" t="str">
        <f t="shared" si="41"/>
        <v>Path A</v>
      </c>
      <c r="R325" s="38" t="str">
        <f t="shared" si="38"/>
        <v>Path B</v>
      </c>
      <c r="S325" s="39">
        <f t="shared" si="39"/>
        <v>2500</v>
      </c>
      <c r="T325" s="29" t="str">
        <f t="shared" si="40"/>
        <v>YES</v>
      </c>
    </row>
    <row r="326" spans="1:20" x14ac:dyDescent="0.35">
      <c r="A326" s="40">
        <v>214838771</v>
      </c>
      <c r="B326" s="36" t="s">
        <v>248</v>
      </c>
      <c r="C326" s="37">
        <f t="shared" si="35"/>
        <v>2.75</v>
      </c>
      <c r="D326" s="41" t="s">
        <v>29</v>
      </c>
      <c r="E326" s="41" t="s">
        <v>24</v>
      </c>
      <c r="F326" s="41" t="s">
        <v>63</v>
      </c>
      <c r="G326" s="41">
        <v>33000</v>
      </c>
      <c r="H326" s="41">
        <v>11</v>
      </c>
      <c r="I326" s="41">
        <v>16.5</v>
      </c>
      <c r="J326" s="41">
        <v>34600</v>
      </c>
      <c r="K326" s="41">
        <v>8.5</v>
      </c>
      <c r="L326" s="41">
        <v>27600</v>
      </c>
      <c r="M326" s="41">
        <v>24400</v>
      </c>
      <c r="N326" s="38">
        <f t="shared" si="36"/>
        <v>0.7052023121387283</v>
      </c>
      <c r="O326" s="41">
        <v>1.95</v>
      </c>
      <c r="P326" s="38">
        <f t="shared" si="37"/>
        <v>0.79768786127167635</v>
      </c>
      <c r="Q326" s="38" t="str">
        <f t="shared" si="41"/>
        <v>Path A</v>
      </c>
      <c r="R326" s="38" t="str">
        <f t="shared" si="38"/>
        <v>Path B</v>
      </c>
      <c r="S326" s="39">
        <f t="shared" si="39"/>
        <v>3437.5</v>
      </c>
      <c r="T326" s="29" t="str">
        <f t="shared" si="40"/>
        <v>YES</v>
      </c>
    </row>
    <row r="327" spans="1:20" x14ac:dyDescent="0.35">
      <c r="A327" s="36">
        <v>214838772</v>
      </c>
      <c r="B327" s="36" t="s">
        <v>248</v>
      </c>
      <c r="C327" s="37">
        <f t="shared" si="35"/>
        <v>2.75</v>
      </c>
      <c r="D327" s="29" t="s">
        <v>29</v>
      </c>
      <c r="E327" s="29" t="s">
        <v>24</v>
      </c>
      <c r="F327" s="29" t="s">
        <v>62</v>
      </c>
      <c r="G327" s="29">
        <v>33000</v>
      </c>
      <c r="H327" s="29">
        <v>11</v>
      </c>
      <c r="I327" s="29">
        <v>16.5</v>
      </c>
      <c r="J327" s="29">
        <v>34600</v>
      </c>
      <c r="K327" s="29">
        <v>8.5</v>
      </c>
      <c r="L327" s="29">
        <v>27600</v>
      </c>
      <c r="M327" s="29">
        <v>24400</v>
      </c>
      <c r="N327" s="38">
        <f t="shared" si="36"/>
        <v>0.7052023121387283</v>
      </c>
      <c r="O327" s="29">
        <v>1.95</v>
      </c>
      <c r="P327" s="38">
        <f t="shared" si="37"/>
        <v>0.79768786127167635</v>
      </c>
      <c r="Q327" s="38" t="str">
        <f t="shared" si="41"/>
        <v>Path A</v>
      </c>
      <c r="R327" s="38" t="str">
        <f t="shared" si="38"/>
        <v>Path B</v>
      </c>
      <c r="S327" s="39">
        <f t="shared" si="39"/>
        <v>3437.5</v>
      </c>
      <c r="T327" s="29" t="str">
        <f t="shared" si="40"/>
        <v>YES</v>
      </c>
    </row>
    <row r="328" spans="1:20" x14ac:dyDescent="0.35">
      <c r="A328" s="40">
        <v>214838773</v>
      </c>
      <c r="B328" s="36" t="s">
        <v>248</v>
      </c>
      <c r="C328" s="37">
        <f t="shared" si="35"/>
        <v>2.75</v>
      </c>
      <c r="D328" s="41" t="s">
        <v>29</v>
      </c>
      <c r="E328" s="41" t="s">
        <v>22</v>
      </c>
      <c r="F328" s="41" t="s">
        <v>61</v>
      </c>
      <c r="G328" s="41">
        <v>33000</v>
      </c>
      <c r="H328" s="41">
        <v>11.7</v>
      </c>
      <c r="I328" s="41">
        <v>17</v>
      </c>
      <c r="J328" s="41">
        <v>34600</v>
      </c>
      <c r="K328" s="41">
        <v>8.3000000000000007</v>
      </c>
      <c r="L328" s="41">
        <v>26600</v>
      </c>
      <c r="M328" s="41">
        <v>22400</v>
      </c>
      <c r="N328" s="38">
        <f t="shared" si="36"/>
        <v>0.64739884393063585</v>
      </c>
      <c r="O328" s="41">
        <v>1.95</v>
      </c>
      <c r="P328" s="38">
        <f t="shared" si="37"/>
        <v>0.76878612716763006</v>
      </c>
      <c r="Q328" s="38" t="str">
        <f t="shared" si="41"/>
        <v>No</v>
      </c>
      <c r="R328" s="38" t="str">
        <f t="shared" si="38"/>
        <v>Path B</v>
      </c>
      <c r="S328" s="39" t="str">
        <f t="shared" si="39"/>
        <v>$0.00</v>
      </c>
      <c r="T328" s="29" t="str">
        <f t="shared" si="40"/>
        <v>NO</v>
      </c>
    </row>
    <row r="329" spans="1:20" x14ac:dyDescent="0.35">
      <c r="A329" s="36">
        <v>214838774</v>
      </c>
      <c r="B329" s="36" t="s">
        <v>248</v>
      </c>
      <c r="C329" s="37">
        <f t="shared" si="35"/>
        <v>2.75</v>
      </c>
      <c r="D329" s="29" t="s">
        <v>29</v>
      </c>
      <c r="E329" s="29" t="s">
        <v>22</v>
      </c>
      <c r="F329" s="29" t="s">
        <v>55</v>
      </c>
      <c r="G329" s="29">
        <v>33000</v>
      </c>
      <c r="H329" s="29">
        <v>11.7</v>
      </c>
      <c r="I329" s="29">
        <v>17</v>
      </c>
      <c r="J329" s="29">
        <v>34600</v>
      </c>
      <c r="K329" s="29">
        <v>8.5</v>
      </c>
      <c r="L329" s="29">
        <v>26600</v>
      </c>
      <c r="M329" s="29">
        <v>22400</v>
      </c>
      <c r="N329" s="38">
        <f t="shared" si="36"/>
        <v>0.64739884393063585</v>
      </c>
      <c r="O329" s="29">
        <v>1.95</v>
      </c>
      <c r="P329" s="38">
        <f t="shared" si="37"/>
        <v>0.76878612716763006</v>
      </c>
      <c r="Q329" s="38" t="str">
        <f t="shared" si="41"/>
        <v>Path A</v>
      </c>
      <c r="R329" s="38" t="str">
        <f t="shared" si="38"/>
        <v>Path B</v>
      </c>
      <c r="S329" s="39" t="str">
        <f t="shared" si="39"/>
        <v>$0.00</v>
      </c>
      <c r="T329" s="29" t="str">
        <f t="shared" si="40"/>
        <v>NO</v>
      </c>
    </row>
    <row r="330" spans="1:20" x14ac:dyDescent="0.35">
      <c r="A330" s="40">
        <v>214838775</v>
      </c>
      <c r="B330" s="36" t="s">
        <v>248</v>
      </c>
      <c r="C330" s="37">
        <f t="shared" si="35"/>
        <v>2.75</v>
      </c>
      <c r="D330" s="41" t="s">
        <v>30</v>
      </c>
      <c r="E330" s="41" t="s">
        <v>24</v>
      </c>
      <c r="F330" s="41" t="s">
        <v>63</v>
      </c>
      <c r="G330" s="41">
        <v>33000</v>
      </c>
      <c r="H330" s="41">
        <v>12</v>
      </c>
      <c r="I330" s="41">
        <v>17</v>
      </c>
      <c r="J330" s="41">
        <v>35000</v>
      </c>
      <c r="K330" s="41">
        <v>8.5</v>
      </c>
      <c r="L330" s="41">
        <v>30000</v>
      </c>
      <c r="M330" s="41">
        <v>28000</v>
      </c>
      <c r="N330" s="38">
        <f t="shared" si="36"/>
        <v>0.8</v>
      </c>
      <c r="O330" s="41">
        <v>1.95</v>
      </c>
      <c r="P330" s="38">
        <f t="shared" si="37"/>
        <v>0.8571428571428571</v>
      </c>
      <c r="Q330" s="38" t="str">
        <f t="shared" si="41"/>
        <v>Path A</v>
      </c>
      <c r="R330" s="38" t="str">
        <f t="shared" si="38"/>
        <v>Path B</v>
      </c>
      <c r="S330" s="39">
        <f t="shared" si="39"/>
        <v>3437.5</v>
      </c>
      <c r="T330" s="29" t="str">
        <f t="shared" si="40"/>
        <v>YES</v>
      </c>
    </row>
    <row r="331" spans="1:20" x14ac:dyDescent="0.35">
      <c r="A331" s="36">
        <v>214838776</v>
      </c>
      <c r="B331" s="36" t="s">
        <v>248</v>
      </c>
      <c r="C331" s="37">
        <f t="shared" si="35"/>
        <v>2.75</v>
      </c>
      <c r="D331" s="29" t="s">
        <v>30</v>
      </c>
      <c r="E331" s="29" t="s">
        <v>24</v>
      </c>
      <c r="F331" s="29" t="s">
        <v>62</v>
      </c>
      <c r="G331" s="29">
        <v>33000</v>
      </c>
      <c r="H331" s="29">
        <v>12</v>
      </c>
      <c r="I331" s="29">
        <v>17</v>
      </c>
      <c r="J331" s="29">
        <v>35000</v>
      </c>
      <c r="K331" s="29">
        <v>8.5</v>
      </c>
      <c r="L331" s="29">
        <v>30000</v>
      </c>
      <c r="M331" s="29">
        <v>28000</v>
      </c>
      <c r="N331" s="38">
        <f t="shared" si="36"/>
        <v>0.8</v>
      </c>
      <c r="O331" s="29">
        <v>1.95</v>
      </c>
      <c r="P331" s="38">
        <f t="shared" si="37"/>
        <v>0.8571428571428571</v>
      </c>
      <c r="Q331" s="38" t="str">
        <f t="shared" si="41"/>
        <v>Path A</v>
      </c>
      <c r="R331" s="38" t="str">
        <f t="shared" si="38"/>
        <v>Path B</v>
      </c>
      <c r="S331" s="39">
        <f t="shared" si="39"/>
        <v>3437.5</v>
      </c>
      <c r="T331" s="29" t="str">
        <f t="shared" si="40"/>
        <v>YES</v>
      </c>
    </row>
    <row r="332" spans="1:20" x14ac:dyDescent="0.35">
      <c r="A332" s="40">
        <v>214838777</v>
      </c>
      <c r="B332" s="36" t="s">
        <v>248</v>
      </c>
      <c r="C332" s="37">
        <f t="shared" si="35"/>
        <v>3.6666666666666665</v>
      </c>
      <c r="D332" s="41" t="s">
        <v>30</v>
      </c>
      <c r="E332" s="41" t="s">
        <v>22</v>
      </c>
      <c r="F332" s="41" t="s">
        <v>61</v>
      </c>
      <c r="G332" s="41">
        <v>44000</v>
      </c>
      <c r="H332" s="41">
        <v>11.7</v>
      </c>
      <c r="I332" s="41">
        <v>17</v>
      </c>
      <c r="J332" s="41">
        <v>46000</v>
      </c>
      <c r="K332" s="41">
        <v>8.3000000000000007</v>
      </c>
      <c r="L332" s="41">
        <v>38000</v>
      </c>
      <c r="M332" s="41">
        <v>32400</v>
      </c>
      <c r="N332" s="38">
        <f t="shared" si="36"/>
        <v>0.70434782608695656</v>
      </c>
      <c r="O332" s="41">
        <v>1.95</v>
      </c>
      <c r="P332" s="38">
        <f t="shared" si="37"/>
        <v>0.82608695652173914</v>
      </c>
      <c r="Q332" s="38" t="str">
        <f t="shared" si="41"/>
        <v>No</v>
      </c>
      <c r="R332" s="38" t="str">
        <f t="shared" si="38"/>
        <v>Path B</v>
      </c>
      <c r="S332" s="39">
        <f t="shared" si="39"/>
        <v>4583.333333333333</v>
      </c>
      <c r="T332" s="29" t="str">
        <f t="shared" si="40"/>
        <v>YES</v>
      </c>
    </row>
    <row r="333" spans="1:20" x14ac:dyDescent="0.35">
      <c r="A333" s="36">
        <v>214838778</v>
      </c>
      <c r="B333" s="36" t="s">
        <v>248</v>
      </c>
      <c r="C333" s="37">
        <f t="shared" si="35"/>
        <v>3.6666666666666665</v>
      </c>
      <c r="D333" s="29" t="s">
        <v>30</v>
      </c>
      <c r="E333" s="29" t="s">
        <v>22</v>
      </c>
      <c r="F333" s="29" t="s">
        <v>55</v>
      </c>
      <c r="G333" s="29">
        <v>44000</v>
      </c>
      <c r="H333" s="29">
        <v>11.7</v>
      </c>
      <c r="I333" s="29">
        <v>17</v>
      </c>
      <c r="J333" s="29">
        <v>46000</v>
      </c>
      <c r="K333" s="29">
        <v>8.3000000000000007</v>
      </c>
      <c r="L333" s="29">
        <v>38000</v>
      </c>
      <c r="M333" s="29">
        <v>32400</v>
      </c>
      <c r="N333" s="38">
        <f t="shared" si="36"/>
        <v>0.70434782608695656</v>
      </c>
      <c r="O333" s="29">
        <v>1.95</v>
      </c>
      <c r="P333" s="38">
        <f t="shared" si="37"/>
        <v>0.82608695652173914</v>
      </c>
      <c r="Q333" s="38" t="str">
        <f t="shared" si="41"/>
        <v>No</v>
      </c>
      <c r="R333" s="38" t="str">
        <f t="shared" si="38"/>
        <v>Path B</v>
      </c>
      <c r="S333" s="39">
        <f t="shared" si="39"/>
        <v>4583.333333333333</v>
      </c>
      <c r="T333" s="29" t="str">
        <f t="shared" si="40"/>
        <v>YES</v>
      </c>
    </row>
    <row r="334" spans="1:20" x14ac:dyDescent="0.35">
      <c r="A334" s="40">
        <v>214838779</v>
      </c>
      <c r="B334" s="36" t="s">
        <v>248</v>
      </c>
      <c r="C334" s="37">
        <f t="shared" si="35"/>
        <v>4.333333333333333</v>
      </c>
      <c r="D334" s="41" t="s">
        <v>30</v>
      </c>
      <c r="E334" s="41" t="s">
        <v>20</v>
      </c>
      <c r="F334" s="41" t="s">
        <v>61</v>
      </c>
      <c r="G334" s="41">
        <v>52000</v>
      </c>
      <c r="H334" s="41">
        <v>11.4</v>
      </c>
      <c r="I334" s="41">
        <v>16.5</v>
      </c>
      <c r="J334" s="41">
        <v>54000</v>
      </c>
      <c r="K334" s="41">
        <v>8.3000000000000007</v>
      </c>
      <c r="L334" s="41">
        <v>41000</v>
      </c>
      <c r="M334" s="41">
        <v>37800</v>
      </c>
      <c r="N334" s="38">
        <f t="shared" si="36"/>
        <v>0.7</v>
      </c>
      <c r="O334" s="41">
        <v>1.9</v>
      </c>
      <c r="P334" s="38">
        <f t="shared" si="37"/>
        <v>0.7592592592592593</v>
      </c>
      <c r="Q334" s="38" t="str">
        <f t="shared" si="41"/>
        <v>No</v>
      </c>
      <c r="R334" s="38" t="str">
        <f t="shared" si="38"/>
        <v>Path B</v>
      </c>
      <c r="S334" s="39">
        <f t="shared" si="39"/>
        <v>5416.6666666666661</v>
      </c>
      <c r="T334" s="29" t="str">
        <f t="shared" si="40"/>
        <v>YES</v>
      </c>
    </row>
    <row r="335" spans="1:20" x14ac:dyDescent="0.35">
      <c r="A335" s="36">
        <v>214838780</v>
      </c>
      <c r="B335" s="36" t="s">
        <v>248</v>
      </c>
      <c r="C335" s="37">
        <f t="shared" si="35"/>
        <v>1.9833333333333334</v>
      </c>
      <c r="D335" s="29" t="s">
        <v>29</v>
      </c>
      <c r="E335" s="29" t="s">
        <v>27</v>
      </c>
      <c r="F335" s="29" t="s">
        <v>60</v>
      </c>
      <c r="G335" s="29">
        <v>23800</v>
      </c>
      <c r="H335" s="29">
        <v>12</v>
      </c>
      <c r="I335" s="29">
        <v>18.5</v>
      </c>
      <c r="J335" s="29">
        <v>24000</v>
      </c>
      <c r="K335" s="29">
        <v>9</v>
      </c>
      <c r="L335" s="29">
        <v>22400</v>
      </c>
      <c r="M335" s="29">
        <v>19200</v>
      </c>
      <c r="N335" s="38">
        <f t="shared" si="36"/>
        <v>0.8</v>
      </c>
      <c r="O335" s="29">
        <v>2</v>
      </c>
      <c r="P335" s="38">
        <f t="shared" si="37"/>
        <v>0.93333333333333335</v>
      </c>
      <c r="Q335" s="38" t="str">
        <f t="shared" si="41"/>
        <v>Path A</v>
      </c>
      <c r="R335" s="38" t="str">
        <f t="shared" si="38"/>
        <v>Path B</v>
      </c>
      <c r="S335" s="39">
        <f t="shared" si="39"/>
        <v>2479.1666666666665</v>
      </c>
      <c r="T335" s="29" t="str">
        <f t="shared" si="40"/>
        <v>YES</v>
      </c>
    </row>
    <row r="336" spans="1:20" x14ac:dyDescent="0.35">
      <c r="A336" s="40">
        <v>214838781</v>
      </c>
      <c r="B336" s="36" t="s">
        <v>248</v>
      </c>
      <c r="C336" s="37">
        <f t="shared" si="35"/>
        <v>2</v>
      </c>
      <c r="D336" s="41" t="s">
        <v>29</v>
      </c>
      <c r="E336" s="41" t="s">
        <v>26</v>
      </c>
      <c r="F336" s="41" t="s">
        <v>60</v>
      </c>
      <c r="G336" s="41">
        <v>24000</v>
      </c>
      <c r="H336" s="41">
        <v>12</v>
      </c>
      <c r="I336" s="41">
        <v>18.5</v>
      </c>
      <c r="J336" s="41">
        <v>24000</v>
      </c>
      <c r="K336" s="41">
        <v>9</v>
      </c>
      <c r="L336" s="41">
        <v>23600</v>
      </c>
      <c r="M336" s="41">
        <v>19400</v>
      </c>
      <c r="N336" s="38">
        <f t="shared" si="36"/>
        <v>0.80833333333333335</v>
      </c>
      <c r="O336" s="41">
        <v>2.1</v>
      </c>
      <c r="P336" s="38">
        <f t="shared" si="37"/>
        <v>0.98333333333333328</v>
      </c>
      <c r="Q336" s="38" t="str">
        <f t="shared" si="41"/>
        <v>Path A</v>
      </c>
      <c r="R336" s="38" t="str">
        <f t="shared" si="38"/>
        <v>Path B</v>
      </c>
      <c r="S336" s="39">
        <f t="shared" si="39"/>
        <v>2500</v>
      </c>
      <c r="T336" s="29" t="str">
        <f t="shared" si="40"/>
        <v>YES</v>
      </c>
    </row>
    <row r="337" spans="1:20" x14ac:dyDescent="0.35">
      <c r="A337" s="36">
        <v>214838782</v>
      </c>
      <c r="B337" s="36" t="s">
        <v>248</v>
      </c>
      <c r="C337" s="37">
        <f t="shared" si="35"/>
        <v>2.75</v>
      </c>
      <c r="D337" s="29" t="s">
        <v>29</v>
      </c>
      <c r="E337" s="29" t="s">
        <v>24</v>
      </c>
      <c r="F337" s="29" t="s">
        <v>60</v>
      </c>
      <c r="G337" s="29">
        <v>33000</v>
      </c>
      <c r="H337" s="29">
        <v>11</v>
      </c>
      <c r="I337" s="29">
        <v>18</v>
      </c>
      <c r="J337" s="29">
        <v>34600</v>
      </c>
      <c r="K337" s="29">
        <v>9</v>
      </c>
      <c r="L337" s="29">
        <v>27600</v>
      </c>
      <c r="M337" s="29">
        <v>24400</v>
      </c>
      <c r="N337" s="38">
        <f t="shared" si="36"/>
        <v>0.7052023121387283</v>
      </c>
      <c r="O337" s="29">
        <v>1.95</v>
      </c>
      <c r="P337" s="38">
        <f t="shared" si="37"/>
        <v>0.79768786127167635</v>
      </c>
      <c r="Q337" s="38" t="str">
        <f t="shared" si="41"/>
        <v>Path A</v>
      </c>
      <c r="R337" s="38" t="str">
        <f t="shared" si="38"/>
        <v>Path B</v>
      </c>
      <c r="S337" s="39">
        <f t="shared" si="39"/>
        <v>3437.5</v>
      </c>
      <c r="T337" s="29" t="str">
        <f t="shared" si="40"/>
        <v>YES</v>
      </c>
    </row>
    <row r="338" spans="1:20" x14ac:dyDescent="0.35">
      <c r="A338" s="40">
        <v>214838783</v>
      </c>
      <c r="B338" s="36" t="s">
        <v>248</v>
      </c>
      <c r="C338" s="37">
        <f t="shared" si="35"/>
        <v>2.75</v>
      </c>
      <c r="D338" s="41" t="s">
        <v>29</v>
      </c>
      <c r="E338" s="41" t="s">
        <v>22</v>
      </c>
      <c r="F338" s="41" t="s">
        <v>58</v>
      </c>
      <c r="G338" s="41">
        <v>33000</v>
      </c>
      <c r="H338" s="41">
        <v>11.7</v>
      </c>
      <c r="I338" s="41">
        <v>18.5</v>
      </c>
      <c r="J338" s="41">
        <v>34600</v>
      </c>
      <c r="K338" s="41">
        <v>9</v>
      </c>
      <c r="L338" s="41">
        <v>26600</v>
      </c>
      <c r="M338" s="41">
        <v>22400</v>
      </c>
      <c r="N338" s="38">
        <f t="shared" si="36"/>
        <v>0.64739884393063585</v>
      </c>
      <c r="O338" s="41">
        <v>1.95</v>
      </c>
      <c r="P338" s="38">
        <f t="shared" si="37"/>
        <v>0.76878612716763006</v>
      </c>
      <c r="Q338" s="38" t="str">
        <f t="shared" si="41"/>
        <v>Path A</v>
      </c>
      <c r="R338" s="38" t="str">
        <f t="shared" si="38"/>
        <v>Path B</v>
      </c>
      <c r="S338" s="39" t="str">
        <f t="shared" si="39"/>
        <v>$0.00</v>
      </c>
      <c r="T338" s="29" t="str">
        <f t="shared" si="40"/>
        <v>NO</v>
      </c>
    </row>
    <row r="339" spans="1:20" x14ac:dyDescent="0.35">
      <c r="A339" s="36">
        <v>214838784</v>
      </c>
      <c r="B339" s="36" t="s">
        <v>248</v>
      </c>
      <c r="C339" s="37">
        <f t="shared" si="35"/>
        <v>2.75</v>
      </c>
      <c r="D339" s="29" t="s">
        <v>29</v>
      </c>
      <c r="E339" s="29" t="s">
        <v>22</v>
      </c>
      <c r="F339" s="29" t="s">
        <v>59</v>
      </c>
      <c r="G339" s="29">
        <v>33000</v>
      </c>
      <c r="H339" s="29">
        <v>11.7</v>
      </c>
      <c r="I339" s="29">
        <v>18.5</v>
      </c>
      <c r="J339" s="29">
        <v>34600</v>
      </c>
      <c r="K339" s="29">
        <v>9</v>
      </c>
      <c r="L339" s="29">
        <v>26600</v>
      </c>
      <c r="M339" s="29">
        <v>22400</v>
      </c>
      <c r="N339" s="38">
        <f t="shared" si="36"/>
        <v>0.64739884393063585</v>
      </c>
      <c r="O339" s="29">
        <v>1.95</v>
      </c>
      <c r="P339" s="38">
        <f t="shared" si="37"/>
        <v>0.76878612716763006</v>
      </c>
      <c r="Q339" s="38" t="str">
        <f t="shared" si="41"/>
        <v>Path A</v>
      </c>
      <c r="R339" s="38" t="str">
        <f t="shared" si="38"/>
        <v>Path B</v>
      </c>
      <c r="S339" s="39" t="str">
        <f t="shared" si="39"/>
        <v>$0.00</v>
      </c>
      <c r="T339" s="29" t="str">
        <f t="shared" si="40"/>
        <v>NO</v>
      </c>
    </row>
    <row r="340" spans="1:20" x14ac:dyDescent="0.35">
      <c r="A340" s="40">
        <v>214838785</v>
      </c>
      <c r="B340" s="36" t="s">
        <v>248</v>
      </c>
      <c r="C340" s="37">
        <f t="shared" si="35"/>
        <v>2.75</v>
      </c>
      <c r="D340" s="41" t="s">
        <v>30</v>
      </c>
      <c r="E340" s="41" t="s">
        <v>24</v>
      </c>
      <c r="F340" s="41" t="s">
        <v>60</v>
      </c>
      <c r="G340" s="41">
        <v>33000</v>
      </c>
      <c r="H340" s="41">
        <v>12</v>
      </c>
      <c r="I340" s="41">
        <v>18</v>
      </c>
      <c r="J340" s="41">
        <v>35000</v>
      </c>
      <c r="K340" s="41">
        <v>9</v>
      </c>
      <c r="L340" s="41">
        <v>30000</v>
      </c>
      <c r="M340" s="41">
        <v>28000</v>
      </c>
      <c r="N340" s="38">
        <f t="shared" si="36"/>
        <v>0.8</v>
      </c>
      <c r="O340" s="41">
        <v>1.95</v>
      </c>
      <c r="P340" s="38">
        <f t="shared" si="37"/>
        <v>0.8571428571428571</v>
      </c>
      <c r="Q340" s="38" t="str">
        <f t="shared" si="41"/>
        <v>Path A</v>
      </c>
      <c r="R340" s="38" t="str">
        <f t="shared" si="38"/>
        <v>Path B</v>
      </c>
      <c r="S340" s="39">
        <f t="shared" si="39"/>
        <v>3437.5</v>
      </c>
      <c r="T340" s="29" t="str">
        <f t="shared" si="40"/>
        <v>YES</v>
      </c>
    </row>
    <row r="341" spans="1:20" x14ac:dyDescent="0.35">
      <c r="A341" s="36">
        <v>214838786</v>
      </c>
      <c r="B341" s="36" t="s">
        <v>248</v>
      </c>
      <c r="C341" s="37">
        <f t="shared" si="35"/>
        <v>3.75</v>
      </c>
      <c r="D341" s="29" t="s">
        <v>30</v>
      </c>
      <c r="E341" s="29" t="s">
        <v>22</v>
      </c>
      <c r="F341" s="29" t="s">
        <v>58</v>
      </c>
      <c r="G341" s="29">
        <v>45000</v>
      </c>
      <c r="H341" s="29">
        <v>11.7</v>
      </c>
      <c r="I341" s="29">
        <v>18</v>
      </c>
      <c r="J341" s="29">
        <v>46000</v>
      </c>
      <c r="K341" s="29">
        <v>8.8000000000000007</v>
      </c>
      <c r="L341" s="29">
        <v>38000</v>
      </c>
      <c r="M341" s="29">
        <v>32400</v>
      </c>
      <c r="N341" s="38">
        <f t="shared" si="36"/>
        <v>0.70434782608695656</v>
      </c>
      <c r="O341" s="29">
        <v>1.95</v>
      </c>
      <c r="P341" s="38">
        <f t="shared" si="37"/>
        <v>0.82608695652173914</v>
      </c>
      <c r="Q341" s="38" t="str">
        <f t="shared" si="41"/>
        <v>Path A</v>
      </c>
      <c r="R341" s="38" t="str">
        <f t="shared" si="38"/>
        <v>Path B</v>
      </c>
      <c r="S341" s="39">
        <f t="shared" si="39"/>
        <v>4687.5</v>
      </c>
      <c r="T341" s="29" t="str">
        <f t="shared" si="40"/>
        <v>YES</v>
      </c>
    </row>
    <row r="342" spans="1:20" x14ac:dyDescent="0.35">
      <c r="A342" s="40">
        <v>214838787</v>
      </c>
      <c r="B342" s="36" t="s">
        <v>248</v>
      </c>
      <c r="C342" s="37">
        <f t="shared" si="35"/>
        <v>3.75</v>
      </c>
      <c r="D342" s="41" t="s">
        <v>30</v>
      </c>
      <c r="E342" s="41" t="s">
        <v>22</v>
      </c>
      <c r="F342" s="41" t="s">
        <v>59</v>
      </c>
      <c r="G342" s="41">
        <v>45000</v>
      </c>
      <c r="H342" s="41">
        <v>11.7</v>
      </c>
      <c r="I342" s="41">
        <v>18</v>
      </c>
      <c r="J342" s="41">
        <v>46000</v>
      </c>
      <c r="K342" s="41">
        <v>8.8000000000000007</v>
      </c>
      <c r="L342" s="41">
        <v>38000</v>
      </c>
      <c r="M342" s="41">
        <v>32400</v>
      </c>
      <c r="N342" s="38">
        <f t="shared" si="36"/>
        <v>0.70434782608695656</v>
      </c>
      <c r="O342" s="41">
        <v>1.95</v>
      </c>
      <c r="P342" s="38">
        <f t="shared" si="37"/>
        <v>0.82608695652173914</v>
      </c>
      <c r="Q342" s="38" t="str">
        <f t="shared" si="41"/>
        <v>Path A</v>
      </c>
      <c r="R342" s="38" t="str">
        <f t="shared" si="38"/>
        <v>Path B</v>
      </c>
      <c r="S342" s="39">
        <f t="shared" si="39"/>
        <v>4687.5</v>
      </c>
      <c r="T342" s="29" t="str">
        <f t="shared" si="40"/>
        <v>YES</v>
      </c>
    </row>
    <row r="343" spans="1:20" x14ac:dyDescent="0.35">
      <c r="A343" s="36">
        <v>214838788</v>
      </c>
      <c r="B343" s="36" t="s">
        <v>248</v>
      </c>
      <c r="C343" s="37">
        <f t="shared" si="35"/>
        <v>4.333333333333333</v>
      </c>
      <c r="D343" s="29" t="s">
        <v>30</v>
      </c>
      <c r="E343" s="29" t="s">
        <v>20</v>
      </c>
      <c r="F343" s="29" t="s">
        <v>58</v>
      </c>
      <c r="G343" s="29">
        <v>52000</v>
      </c>
      <c r="H343" s="29">
        <v>11.4</v>
      </c>
      <c r="I343" s="29">
        <v>18</v>
      </c>
      <c r="J343" s="29">
        <v>54000</v>
      </c>
      <c r="K343" s="29">
        <v>8.6999999999999993</v>
      </c>
      <c r="L343" s="29">
        <v>41000</v>
      </c>
      <c r="M343" s="29">
        <v>37800</v>
      </c>
      <c r="N343" s="38">
        <f t="shared" si="36"/>
        <v>0.7</v>
      </c>
      <c r="O343" s="29">
        <v>1.9</v>
      </c>
      <c r="P343" s="38">
        <f t="shared" si="37"/>
        <v>0.7592592592592593</v>
      </c>
      <c r="Q343" s="38" t="str">
        <f t="shared" si="41"/>
        <v>Path A</v>
      </c>
      <c r="R343" s="38" t="str">
        <f t="shared" si="38"/>
        <v>Path B</v>
      </c>
      <c r="S343" s="39">
        <f t="shared" si="39"/>
        <v>5416.6666666666661</v>
      </c>
      <c r="T343" s="29" t="str">
        <f t="shared" si="40"/>
        <v>YES</v>
      </c>
    </row>
    <row r="344" spans="1:20" x14ac:dyDescent="0.35">
      <c r="A344" s="40">
        <v>214838789</v>
      </c>
      <c r="B344" s="36" t="s">
        <v>248</v>
      </c>
      <c r="C344" s="37">
        <f t="shared" si="35"/>
        <v>4.333333333333333</v>
      </c>
      <c r="D344" s="41" t="s">
        <v>30</v>
      </c>
      <c r="E344" s="41" t="s">
        <v>18</v>
      </c>
      <c r="F344" s="41" t="s">
        <v>56</v>
      </c>
      <c r="G344" s="41">
        <v>52000</v>
      </c>
      <c r="H344" s="41">
        <v>11.7</v>
      </c>
      <c r="I344" s="41">
        <v>18</v>
      </c>
      <c r="J344" s="41">
        <v>54000</v>
      </c>
      <c r="K344" s="41">
        <v>8.6999999999999993</v>
      </c>
      <c r="L344" s="41">
        <v>41000</v>
      </c>
      <c r="M344" s="41">
        <v>37800</v>
      </c>
      <c r="N344" s="38">
        <f t="shared" si="36"/>
        <v>0.7</v>
      </c>
      <c r="O344" s="41">
        <v>1.9</v>
      </c>
      <c r="P344" s="38">
        <f t="shared" si="37"/>
        <v>0.7592592592592593</v>
      </c>
      <c r="Q344" s="38" t="str">
        <f t="shared" si="41"/>
        <v>Path A</v>
      </c>
      <c r="R344" s="38" t="str">
        <f t="shared" si="38"/>
        <v>Path B</v>
      </c>
      <c r="S344" s="39">
        <f t="shared" si="39"/>
        <v>5416.6666666666661</v>
      </c>
      <c r="T344" s="29" t="str">
        <f t="shared" si="40"/>
        <v>YES</v>
      </c>
    </row>
    <row r="345" spans="1:20" x14ac:dyDescent="0.35">
      <c r="A345" s="36">
        <v>214866730</v>
      </c>
      <c r="B345" s="36" t="s">
        <v>248</v>
      </c>
      <c r="C345" s="37">
        <f t="shared" si="35"/>
        <v>1.9</v>
      </c>
      <c r="D345" s="29" t="s">
        <v>2</v>
      </c>
      <c r="E345" s="29" t="s">
        <v>27</v>
      </c>
      <c r="F345" s="29" t="s">
        <v>60</v>
      </c>
      <c r="G345" s="29">
        <v>22800</v>
      </c>
      <c r="H345" s="29">
        <v>12.5</v>
      </c>
      <c r="I345" s="29">
        <v>18</v>
      </c>
      <c r="J345" s="29">
        <v>24000</v>
      </c>
      <c r="K345" s="29">
        <v>8.8000000000000007</v>
      </c>
      <c r="L345" s="29">
        <v>22400</v>
      </c>
      <c r="M345" s="29">
        <v>19200</v>
      </c>
      <c r="N345" s="38">
        <f t="shared" si="36"/>
        <v>0.8</v>
      </c>
      <c r="O345" s="29">
        <v>2</v>
      </c>
      <c r="P345" s="38">
        <f t="shared" si="37"/>
        <v>0.93333333333333335</v>
      </c>
      <c r="Q345" s="38" t="str">
        <f t="shared" si="41"/>
        <v>Path A</v>
      </c>
      <c r="R345" s="38" t="str">
        <f t="shared" si="38"/>
        <v>Path B</v>
      </c>
      <c r="S345" s="39">
        <f t="shared" si="39"/>
        <v>2375</v>
      </c>
      <c r="T345" s="29" t="str">
        <f t="shared" si="40"/>
        <v>YES</v>
      </c>
    </row>
    <row r="346" spans="1:20" x14ac:dyDescent="0.35">
      <c r="A346" s="40">
        <v>214866731</v>
      </c>
      <c r="B346" s="36" t="s">
        <v>248</v>
      </c>
      <c r="C346" s="37">
        <f t="shared" si="35"/>
        <v>1.9</v>
      </c>
      <c r="D346" s="41" t="s">
        <v>2</v>
      </c>
      <c r="E346" s="41" t="s">
        <v>26</v>
      </c>
      <c r="F346" s="41" t="s">
        <v>60</v>
      </c>
      <c r="G346" s="41">
        <v>22800</v>
      </c>
      <c r="H346" s="41">
        <v>12.5</v>
      </c>
      <c r="I346" s="41">
        <v>18</v>
      </c>
      <c r="J346" s="41">
        <v>24000</v>
      </c>
      <c r="K346" s="41">
        <v>8.8000000000000007</v>
      </c>
      <c r="L346" s="41">
        <v>23600</v>
      </c>
      <c r="M346" s="41">
        <v>19200</v>
      </c>
      <c r="N346" s="38">
        <f t="shared" si="36"/>
        <v>0.8</v>
      </c>
      <c r="O346" s="41">
        <v>2.1</v>
      </c>
      <c r="P346" s="38">
        <f t="shared" si="37"/>
        <v>0.98333333333333328</v>
      </c>
      <c r="Q346" s="38" t="str">
        <f t="shared" si="41"/>
        <v>Path A</v>
      </c>
      <c r="R346" s="38" t="str">
        <f t="shared" si="38"/>
        <v>Path B</v>
      </c>
      <c r="S346" s="39">
        <f t="shared" si="39"/>
        <v>2375</v>
      </c>
      <c r="T346" s="29" t="str">
        <f t="shared" si="40"/>
        <v>YES</v>
      </c>
    </row>
    <row r="347" spans="1:20" x14ac:dyDescent="0.35">
      <c r="A347" s="36">
        <v>214866732</v>
      </c>
      <c r="B347" s="36" t="s">
        <v>248</v>
      </c>
      <c r="C347" s="37">
        <f t="shared" si="35"/>
        <v>2.6666666666666665</v>
      </c>
      <c r="D347" s="29" t="s">
        <v>2</v>
      </c>
      <c r="E347" s="29" t="s">
        <v>24</v>
      </c>
      <c r="F347" s="29" t="s">
        <v>60</v>
      </c>
      <c r="G347" s="29">
        <v>32000</v>
      </c>
      <c r="H347" s="29">
        <v>10.4</v>
      </c>
      <c r="I347" s="29">
        <v>17</v>
      </c>
      <c r="J347" s="29">
        <v>34600</v>
      </c>
      <c r="K347" s="29">
        <v>8.8000000000000007</v>
      </c>
      <c r="L347" s="29">
        <v>27600</v>
      </c>
      <c r="M347" s="29">
        <v>24400</v>
      </c>
      <c r="N347" s="38">
        <f t="shared" si="36"/>
        <v>0.7052023121387283</v>
      </c>
      <c r="O347" s="29">
        <v>1.95</v>
      </c>
      <c r="P347" s="38">
        <f t="shared" si="37"/>
        <v>0.79768786127167635</v>
      </c>
      <c r="Q347" s="38" t="str">
        <f t="shared" si="41"/>
        <v>Path A</v>
      </c>
      <c r="R347" s="38" t="str">
        <f t="shared" si="38"/>
        <v>No</v>
      </c>
      <c r="S347" s="39">
        <f t="shared" si="39"/>
        <v>3333.333333333333</v>
      </c>
      <c r="T347" s="29" t="str">
        <f t="shared" si="40"/>
        <v>YES</v>
      </c>
    </row>
    <row r="348" spans="1:20" x14ac:dyDescent="0.35">
      <c r="A348" s="40">
        <v>214866733</v>
      </c>
      <c r="B348" s="36" t="s">
        <v>248</v>
      </c>
      <c r="C348" s="37">
        <f t="shared" si="35"/>
        <v>2.75</v>
      </c>
      <c r="D348" s="41" t="s">
        <v>2</v>
      </c>
      <c r="E348" s="41" t="s">
        <v>22</v>
      </c>
      <c r="F348" s="41" t="s">
        <v>58</v>
      </c>
      <c r="G348" s="41">
        <v>33000</v>
      </c>
      <c r="H348" s="41">
        <v>11</v>
      </c>
      <c r="I348" s="41">
        <v>16.5</v>
      </c>
      <c r="J348" s="41">
        <v>34600</v>
      </c>
      <c r="K348" s="41">
        <v>8.6</v>
      </c>
      <c r="L348" s="41">
        <v>25600</v>
      </c>
      <c r="M348" s="41">
        <v>22400</v>
      </c>
      <c r="N348" s="38">
        <f t="shared" si="36"/>
        <v>0.64739884393063585</v>
      </c>
      <c r="O348" s="41">
        <v>1.95</v>
      </c>
      <c r="P348" s="38">
        <f t="shared" si="37"/>
        <v>0.73988439306358378</v>
      </c>
      <c r="Q348" s="38" t="str">
        <f t="shared" si="41"/>
        <v>Path A</v>
      </c>
      <c r="R348" s="38" t="str">
        <f t="shared" si="38"/>
        <v>Path B</v>
      </c>
      <c r="S348" s="39" t="str">
        <f t="shared" si="39"/>
        <v>$0.00</v>
      </c>
      <c r="T348" s="29" t="str">
        <f t="shared" si="40"/>
        <v>NO</v>
      </c>
    </row>
    <row r="349" spans="1:20" x14ac:dyDescent="0.35">
      <c r="A349" s="36">
        <v>214866734</v>
      </c>
      <c r="B349" s="36" t="s">
        <v>248</v>
      </c>
      <c r="C349" s="37">
        <f t="shared" si="35"/>
        <v>2.75</v>
      </c>
      <c r="D349" s="29" t="s">
        <v>2</v>
      </c>
      <c r="E349" s="29" t="s">
        <v>22</v>
      </c>
      <c r="F349" s="29" t="s">
        <v>59</v>
      </c>
      <c r="G349" s="29">
        <v>33000</v>
      </c>
      <c r="H349" s="29">
        <v>11</v>
      </c>
      <c r="I349" s="29">
        <v>18</v>
      </c>
      <c r="J349" s="29">
        <v>34600</v>
      </c>
      <c r="K349" s="29">
        <v>8.6</v>
      </c>
      <c r="L349" s="29">
        <v>25600</v>
      </c>
      <c r="M349" s="29">
        <v>22400</v>
      </c>
      <c r="N349" s="38">
        <f t="shared" si="36"/>
        <v>0.64739884393063585</v>
      </c>
      <c r="O349" s="29">
        <v>1.95</v>
      </c>
      <c r="P349" s="38">
        <f t="shared" si="37"/>
        <v>0.73988439306358378</v>
      </c>
      <c r="Q349" s="38" t="str">
        <f t="shared" si="41"/>
        <v>Path A</v>
      </c>
      <c r="R349" s="38" t="str">
        <f t="shared" si="38"/>
        <v>Path B</v>
      </c>
      <c r="S349" s="39" t="str">
        <f t="shared" si="39"/>
        <v>$0.00</v>
      </c>
      <c r="T349" s="29" t="str">
        <f t="shared" si="40"/>
        <v>NO</v>
      </c>
    </row>
    <row r="350" spans="1:20" x14ac:dyDescent="0.35">
      <c r="A350" s="40">
        <v>214866735</v>
      </c>
      <c r="B350" s="36" t="s">
        <v>248</v>
      </c>
      <c r="C350" s="37">
        <f t="shared" si="35"/>
        <v>2.75</v>
      </c>
      <c r="D350" s="41" t="s">
        <v>17</v>
      </c>
      <c r="E350" s="41" t="s">
        <v>24</v>
      </c>
      <c r="F350" s="41" t="s">
        <v>60</v>
      </c>
      <c r="G350" s="41">
        <v>33000</v>
      </c>
      <c r="H350" s="41">
        <v>11.7</v>
      </c>
      <c r="I350" s="41">
        <v>17.5</v>
      </c>
      <c r="J350" s="41">
        <v>35000</v>
      </c>
      <c r="K350" s="41">
        <v>8.8000000000000007</v>
      </c>
      <c r="L350" s="41">
        <v>29000</v>
      </c>
      <c r="M350" s="41">
        <v>27000</v>
      </c>
      <c r="N350" s="38">
        <f t="shared" si="36"/>
        <v>0.77142857142857146</v>
      </c>
      <c r="O350" s="41">
        <v>2.1</v>
      </c>
      <c r="P350" s="38">
        <f t="shared" si="37"/>
        <v>0.82857142857142863</v>
      </c>
      <c r="Q350" s="38" t="str">
        <f t="shared" si="41"/>
        <v>Path A</v>
      </c>
      <c r="R350" s="38" t="str">
        <f t="shared" si="38"/>
        <v>Path B</v>
      </c>
      <c r="S350" s="39">
        <f t="shared" si="39"/>
        <v>3437.5</v>
      </c>
      <c r="T350" s="29" t="str">
        <f t="shared" si="40"/>
        <v>YES</v>
      </c>
    </row>
    <row r="351" spans="1:20" x14ac:dyDescent="0.35">
      <c r="A351" s="36">
        <v>214866736</v>
      </c>
      <c r="B351" s="36" t="s">
        <v>248</v>
      </c>
      <c r="C351" s="37">
        <f t="shared" si="35"/>
        <v>3.75</v>
      </c>
      <c r="D351" s="29" t="s">
        <v>17</v>
      </c>
      <c r="E351" s="29" t="s">
        <v>22</v>
      </c>
      <c r="F351" s="29" t="s">
        <v>58</v>
      </c>
      <c r="G351" s="29">
        <v>45000</v>
      </c>
      <c r="H351" s="29">
        <v>11</v>
      </c>
      <c r="I351" s="29">
        <v>17.5</v>
      </c>
      <c r="J351" s="29">
        <v>46000</v>
      </c>
      <c r="K351" s="29">
        <v>8.5</v>
      </c>
      <c r="L351" s="29">
        <v>38000</v>
      </c>
      <c r="M351" s="29">
        <v>32400</v>
      </c>
      <c r="N351" s="38">
        <f t="shared" si="36"/>
        <v>0.70434782608695656</v>
      </c>
      <c r="O351" s="29">
        <v>1.95</v>
      </c>
      <c r="P351" s="38">
        <f t="shared" si="37"/>
        <v>0.82608695652173914</v>
      </c>
      <c r="Q351" s="38" t="str">
        <f t="shared" si="41"/>
        <v>Path A</v>
      </c>
      <c r="R351" s="38" t="str">
        <f t="shared" si="38"/>
        <v>Path B</v>
      </c>
      <c r="S351" s="39">
        <f t="shared" si="39"/>
        <v>4687.5</v>
      </c>
      <c r="T351" s="29" t="str">
        <f t="shared" si="40"/>
        <v>YES</v>
      </c>
    </row>
    <row r="352" spans="1:20" x14ac:dyDescent="0.35">
      <c r="A352" s="40">
        <v>214866737</v>
      </c>
      <c r="B352" s="36" t="s">
        <v>248</v>
      </c>
      <c r="C352" s="37">
        <f t="shared" si="35"/>
        <v>3.75</v>
      </c>
      <c r="D352" s="41" t="s">
        <v>17</v>
      </c>
      <c r="E352" s="41" t="s">
        <v>22</v>
      </c>
      <c r="F352" s="41" t="s">
        <v>59</v>
      </c>
      <c r="G352" s="41">
        <v>45000</v>
      </c>
      <c r="H352" s="41">
        <v>11</v>
      </c>
      <c r="I352" s="41">
        <v>17</v>
      </c>
      <c r="J352" s="41">
        <v>46000</v>
      </c>
      <c r="K352" s="41">
        <v>8.5</v>
      </c>
      <c r="L352" s="41">
        <v>38000</v>
      </c>
      <c r="M352" s="41">
        <v>32400</v>
      </c>
      <c r="N352" s="38">
        <f t="shared" si="36"/>
        <v>0.70434782608695656</v>
      </c>
      <c r="O352" s="41">
        <v>1.95</v>
      </c>
      <c r="P352" s="38">
        <f t="shared" si="37"/>
        <v>0.82608695652173914</v>
      </c>
      <c r="Q352" s="38" t="str">
        <f t="shared" si="41"/>
        <v>Path A</v>
      </c>
      <c r="R352" s="38" t="str">
        <f t="shared" si="38"/>
        <v>Path B</v>
      </c>
      <c r="S352" s="39">
        <f t="shared" si="39"/>
        <v>4687.5</v>
      </c>
      <c r="T352" s="29" t="str">
        <f t="shared" si="40"/>
        <v>YES</v>
      </c>
    </row>
    <row r="353" spans="1:20" x14ac:dyDescent="0.35">
      <c r="A353" s="36">
        <v>214866738</v>
      </c>
      <c r="B353" s="36" t="s">
        <v>248</v>
      </c>
      <c r="C353" s="37">
        <f t="shared" si="35"/>
        <v>4.333333333333333</v>
      </c>
      <c r="D353" s="29" t="s">
        <v>17</v>
      </c>
      <c r="E353" s="29" t="s">
        <v>20</v>
      </c>
      <c r="F353" s="29" t="s">
        <v>58</v>
      </c>
      <c r="G353" s="29">
        <v>52000</v>
      </c>
      <c r="H353" s="29">
        <v>10</v>
      </c>
      <c r="I353" s="29">
        <v>16.5</v>
      </c>
      <c r="J353" s="29">
        <v>54000</v>
      </c>
      <c r="K353" s="29">
        <v>8.5</v>
      </c>
      <c r="L353" s="29">
        <v>41000</v>
      </c>
      <c r="M353" s="29">
        <v>37800</v>
      </c>
      <c r="N353" s="38">
        <f t="shared" si="36"/>
        <v>0.7</v>
      </c>
      <c r="O353" s="29">
        <v>1.9</v>
      </c>
      <c r="P353" s="38">
        <f t="shared" si="37"/>
        <v>0.7592592592592593</v>
      </c>
      <c r="Q353" s="38" t="str">
        <f t="shared" si="41"/>
        <v>Path A</v>
      </c>
      <c r="R353" s="38" t="str">
        <f t="shared" si="38"/>
        <v>No</v>
      </c>
      <c r="S353" s="39">
        <f t="shared" si="39"/>
        <v>5416.6666666666661</v>
      </c>
      <c r="T353" s="29" t="str">
        <f t="shared" si="40"/>
        <v>YES</v>
      </c>
    </row>
    <row r="354" spans="1:20" x14ac:dyDescent="0.35">
      <c r="A354" s="40">
        <v>214866739</v>
      </c>
      <c r="B354" s="36" t="s">
        <v>248</v>
      </c>
      <c r="C354" s="37">
        <f t="shared" si="35"/>
        <v>4.333333333333333</v>
      </c>
      <c r="D354" s="41" t="s">
        <v>17</v>
      </c>
      <c r="E354" s="41" t="s">
        <v>18</v>
      </c>
      <c r="F354" s="41" t="s">
        <v>56</v>
      </c>
      <c r="G354" s="41">
        <v>52000</v>
      </c>
      <c r="H354" s="41">
        <v>10</v>
      </c>
      <c r="I354" s="41">
        <v>16.5</v>
      </c>
      <c r="J354" s="41">
        <v>54000</v>
      </c>
      <c r="K354" s="41">
        <v>8.5</v>
      </c>
      <c r="L354" s="41">
        <v>41000</v>
      </c>
      <c r="M354" s="41">
        <v>37800</v>
      </c>
      <c r="N354" s="38">
        <f t="shared" si="36"/>
        <v>0.7</v>
      </c>
      <c r="O354" s="41">
        <v>1.9</v>
      </c>
      <c r="P354" s="38">
        <f t="shared" si="37"/>
        <v>0.7592592592592593</v>
      </c>
      <c r="Q354" s="38" t="str">
        <f t="shared" si="41"/>
        <v>Path A</v>
      </c>
      <c r="R354" s="38" t="str">
        <f t="shared" si="38"/>
        <v>No</v>
      </c>
      <c r="S354" s="39">
        <f t="shared" si="39"/>
        <v>5416.6666666666661</v>
      </c>
      <c r="T354" s="29" t="str">
        <f t="shared" si="40"/>
        <v>YES</v>
      </c>
    </row>
    <row r="355" spans="1:20" x14ac:dyDescent="0.35">
      <c r="A355" s="36">
        <v>215213674</v>
      </c>
      <c r="B355" s="36" t="s">
        <v>248</v>
      </c>
      <c r="C355" s="37">
        <f t="shared" si="35"/>
        <v>4.333333333333333</v>
      </c>
      <c r="D355" s="29" t="s">
        <v>30</v>
      </c>
      <c r="E355" s="29" t="s">
        <v>20</v>
      </c>
      <c r="F355" s="29" t="s">
        <v>55</v>
      </c>
      <c r="G355" s="29">
        <v>52000</v>
      </c>
      <c r="H355" s="29">
        <v>11.2</v>
      </c>
      <c r="I355" s="29">
        <v>16.5</v>
      </c>
      <c r="J355" s="29">
        <v>54000</v>
      </c>
      <c r="K355" s="29">
        <v>8.3000000000000007</v>
      </c>
      <c r="L355" s="29">
        <v>41000</v>
      </c>
      <c r="M355" s="29">
        <v>37800</v>
      </c>
      <c r="N355" s="38">
        <f t="shared" si="36"/>
        <v>0.7</v>
      </c>
      <c r="O355" s="29">
        <v>1.85</v>
      </c>
      <c r="P355" s="38">
        <f t="shared" si="37"/>
        <v>0.7592592592592593</v>
      </c>
      <c r="Q355" s="38" t="str">
        <f t="shared" si="41"/>
        <v>No</v>
      </c>
      <c r="R355" s="38" t="str">
        <f t="shared" si="38"/>
        <v>Path B</v>
      </c>
      <c r="S355" s="39">
        <f t="shared" si="39"/>
        <v>5416.6666666666661</v>
      </c>
      <c r="T355" s="29" t="str">
        <f t="shared" si="40"/>
        <v>YES</v>
      </c>
    </row>
    <row r="356" spans="1:20" x14ac:dyDescent="0.35">
      <c r="A356" s="40">
        <v>215389765</v>
      </c>
      <c r="B356" s="36" t="s">
        <v>248</v>
      </c>
      <c r="C356" s="37">
        <f t="shared" si="35"/>
        <v>2.5666666666666669</v>
      </c>
      <c r="D356" s="41" t="s">
        <v>51</v>
      </c>
      <c r="E356" s="41" t="s">
        <v>54</v>
      </c>
      <c r="F356" s="41"/>
      <c r="G356" s="41">
        <v>30800</v>
      </c>
      <c r="H356" s="41">
        <v>10</v>
      </c>
      <c r="I356" s="41">
        <v>15.2</v>
      </c>
      <c r="J356" s="41">
        <v>32000</v>
      </c>
      <c r="K356" s="41">
        <v>8.5</v>
      </c>
      <c r="L356" s="41">
        <v>24600</v>
      </c>
      <c r="M356" s="41">
        <v>23200</v>
      </c>
      <c r="N356" s="38">
        <f t="shared" si="36"/>
        <v>0.72499999999999998</v>
      </c>
      <c r="O356" s="41">
        <v>1.9</v>
      </c>
      <c r="P356" s="38">
        <f t="shared" si="37"/>
        <v>0.76875000000000004</v>
      </c>
      <c r="Q356" s="38" t="str">
        <f t="shared" si="41"/>
        <v>No</v>
      </c>
      <c r="R356" s="38" t="str">
        <f t="shared" si="38"/>
        <v>No</v>
      </c>
      <c r="S356" s="39">
        <f t="shared" si="39"/>
        <v>3208.3333333333335</v>
      </c>
      <c r="T356" s="29" t="str">
        <f t="shared" si="40"/>
        <v>YES</v>
      </c>
    </row>
    <row r="357" spans="1:20" x14ac:dyDescent="0.35">
      <c r="A357" s="36">
        <v>215389766</v>
      </c>
      <c r="B357" s="36" t="s">
        <v>248</v>
      </c>
      <c r="C357" s="37">
        <f t="shared" si="35"/>
        <v>2.5166666666666666</v>
      </c>
      <c r="D357" s="29" t="s">
        <v>51</v>
      </c>
      <c r="E357" s="29" t="s">
        <v>53</v>
      </c>
      <c r="F357" s="29"/>
      <c r="G357" s="29">
        <v>30200</v>
      </c>
      <c r="H357" s="29">
        <v>10</v>
      </c>
      <c r="I357" s="29">
        <v>15.2</v>
      </c>
      <c r="J357" s="29">
        <v>32000</v>
      </c>
      <c r="K357" s="29">
        <v>8.4499999999999993</v>
      </c>
      <c r="L357" s="29">
        <v>24600</v>
      </c>
      <c r="M357" s="29">
        <v>23200</v>
      </c>
      <c r="N357" s="38">
        <f t="shared" si="36"/>
        <v>0.72499999999999998</v>
      </c>
      <c r="O357" s="29">
        <v>1.9</v>
      </c>
      <c r="P357" s="38">
        <f t="shared" si="37"/>
        <v>0.76875000000000004</v>
      </c>
      <c r="Q357" s="38" t="str">
        <f t="shared" si="41"/>
        <v>No</v>
      </c>
      <c r="R357" s="38" t="str">
        <f t="shared" si="38"/>
        <v>No</v>
      </c>
      <c r="S357" s="39">
        <f t="shared" si="39"/>
        <v>3145.8333333333335</v>
      </c>
      <c r="T357" s="29" t="str">
        <f t="shared" si="40"/>
        <v>YES</v>
      </c>
    </row>
    <row r="358" spans="1:20" x14ac:dyDescent="0.35">
      <c r="A358" s="40">
        <v>215389767</v>
      </c>
      <c r="B358" s="36" t="s">
        <v>248</v>
      </c>
      <c r="C358" s="37">
        <f t="shared" si="35"/>
        <v>2.5833333333333335</v>
      </c>
      <c r="D358" s="41" t="s">
        <v>51</v>
      </c>
      <c r="E358" s="41" t="s">
        <v>52</v>
      </c>
      <c r="F358" s="41"/>
      <c r="G358" s="41">
        <v>31000</v>
      </c>
      <c r="H358" s="41">
        <v>10</v>
      </c>
      <c r="I358" s="41">
        <v>15.2</v>
      </c>
      <c r="J358" s="41">
        <v>32000</v>
      </c>
      <c r="K358" s="41">
        <v>8.5</v>
      </c>
      <c r="L358" s="41">
        <v>24600</v>
      </c>
      <c r="M358" s="41">
        <v>23200</v>
      </c>
      <c r="N358" s="38">
        <f t="shared" si="36"/>
        <v>0.72499999999999998</v>
      </c>
      <c r="O358" s="41">
        <v>1.9</v>
      </c>
      <c r="P358" s="38">
        <f t="shared" si="37"/>
        <v>0.76875000000000004</v>
      </c>
      <c r="Q358" s="38" t="str">
        <f t="shared" si="41"/>
        <v>No</v>
      </c>
      <c r="R358" s="38" t="str">
        <f t="shared" si="38"/>
        <v>No</v>
      </c>
      <c r="S358" s="39">
        <f t="shared" si="39"/>
        <v>3229.166666666667</v>
      </c>
      <c r="T358" s="29" t="str">
        <f t="shared" si="40"/>
        <v>YES</v>
      </c>
    </row>
    <row r="359" spans="1:20" x14ac:dyDescent="0.35">
      <c r="A359" s="36">
        <v>215389768</v>
      </c>
      <c r="B359" s="36" t="s">
        <v>248</v>
      </c>
      <c r="C359" s="37">
        <f t="shared" si="35"/>
        <v>2.5666666666666669</v>
      </c>
      <c r="D359" s="29" t="s">
        <v>44</v>
      </c>
      <c r="E359" s="29" t="s">
        <v>54</v>
      </c>
      <c r="F359" s="29"/>
      <c r="G359" s="29">
        <v>30800</v>
      </c>
      <c r="H359" s="29">
        <v>10.5</v>
      </c>
      <c r="I359" s="29">
        <v>15.2</v>
      </c>
      <c r="J359" s="29">
        <v>32000</v>
      </c>
      <c r="K359" s="29">
        <v>8.8000000000000007</v>
      </c>
      <c r="L359" s="29">
        <v>24600</v>
      </c>
      <c r="M359" s="29">
        <v>23200</v>
      </c>
      <c r="N359" s="38">
        <f t="shared" si="36"/>
        <v>0.72499999999999998</v>
      </c>
      <c r="O359" s="29">
        <v>1.9</v>
      </c>
      <c r="P359" s="38">
        <f t="shared" si="37"/>
        <v>0.76875000000000004</v>
      </c>
      <c r="Q359" s="38" t="str">
        <f t="shared" si="41"/>
        <v>No</v>
      </c>
      <c r="R359" s="38" t="str">
        <f t="shared" si="38"/>
        <v>No</v>
      </c>
      <c r="S359" s="39">
        <f t="shared" si="39"/>
        <v>3208.3333333333335</v>
      </c>
      <c r="T359" s="29" t="str">
        <f t="shared" si="40"/>
        <v>YES</v>
      </c>
    </row>
    <row r="360" spans="1:20" x14ac:dyDescent="0.35">
      <c r="A360" s="40">
        <v>215389769</v>
      </c>
      <c r="B360" s="36" t="s">
        <v>248</v>
      </c>
      <c r="C360" s="37">
        <f t="shared" si="35"/>
        <v>2.5166666666666666</v>
      </c>
      <c r="D360" s="41" t="s">
        <v>44</v>
      </c>
      <c r="E360" s="41" t="s">
        <v>53</v>
      </c>
      <c r="F360" s="41"/>
      <c r="G360" s="41">
        <v>30200</v>
      </c>
      <c r="H360" s="41">
        <v>10.5</v>
      </c>
      <c r="I360" s="41">
        <v>15.2</v>
      </c>
      <c r="J360" s="41">
        <v>32000</v>
      </c>
      <c r="K360" s="41">
        <v>8.75</v>
      </c>
      <c r="L360" s="41">
        <v>23200</v>
      </c>
      <c r="M360" s="41">
        <v>23200</v>
      </c>
      <c r="N360" s="38">
        <f t="shared" si="36"/>
        <v>0.72499999999999998</v>
      </c>
      <c r="O360" s="41">
        <v>1.9</v>
      </c>
      <c r="P360" s="38">
        <f t="shared" si="37"/>
        <v>0.72499999999999998</v>
      </c>
      <c r="Q360" s="38" t="str">
        <f t="shared" si="41"/>
        <v>No</v>
      </c>
      <c r="R360" s="38" t="str">
        <f t="shared" si="38"/>
        <v>No</v>
      </c>
      <c r="S360" s="39">
        <f t="shared" si="39"/>
        <v>3145.8333333333335</v>
      </c>
      <c r="T360" s="29" t="str">
        <f t="shared" si="40"/>
        <v>YES</v>
      </c>
    </row>
    <row r="361" spans="1:20" x14ac:dyDescent="0.35">
      <c r="A361" s="36">
        <v>215389770</v>
      </c>
      <c r="B361" s="36" t="s">
        <v>248</v>
      </c>
      <c r="C361" s="37">
        <f t="shared" si="35"/>
        <v>2.5833333333333335</v>
      </c>
      <c r="D361" s="29" t="s">
        <v>44</v>
      </c>
      <c r="E361" s="29" t="s">
        <v>52</v>
      </c>
      <c r="F361" s="29"/>
      <c r="G361" s="29">
        <v>31000</v>
      </c>
      <c r="H361" s="29">
        <v>10.5</v>
      </c>
      <c r="I361" s="29">
        <v>15.2</v>
      </c>
      <c r="J361" s="29">
        <v>32000</v>
      </c>
      <c r="K361" s="29">
        <v>8.8000000000000007</v>
      </c>
      <c r="L361" s="29">
        <v>23200</v>
      </c>
      <c r="M361" s="29">
        <v>23200</v>
      </c>
      <c r="N361" s="38">
        <f t="shared" si="36"/>
        <v>0.72499999999999998</v>
      </c>
      <c r="O361" s="29">
        <v>1.9</v>
      </c>
      <c r="P361" s="38">
        <f t="shared" si="37"/>
        <v>0.72499999999999998</v>
      </c>
      <c r="Q361" s="38" t="str">
        <f t="shared" si="41"/>
        <v>No</v>
      </c>
      <c r="R361" s="38" t="str">
        <f t="shared" si="38"/>
        <v>No</v>
      </c>
      <c r="S361" s="39">
        <f t="shared" si="39"/>
        <v>3229.166666666667</v>
      </c>
      <c r="T361" s="29" t="str">
        <f t="shared" si="40"/>
        <v>YES</v>
      </c>
    </row>
    <row r="362" spans="1:20" x14ac:dyDescent="0.35">
      <c r="A362" s="40">
        <v>215389771</v>
      </c>
      <c r="B362" s="36" t="s">
        <v>248</v>
      </c>
      <c r="C362" s="37">
        <f t="shared" si="35"/>
        <v>4.041666666666667</v>
      </c>
      <c r="D362" s="41" t="s">
        <v>31</v>
      </c>
      <c r="E362" s="41" t="s">
        <v>49</v>
      </c>
      <c r="F362" s="41"/>
      <c r="G362" s="41">
        <v>48500</v>
      </c>
      <c r="H362" s="41">
        <v>10</v>
      </c>
      <c r="I362" s="41">
        <v>14.5</v>
      </c>
      <c r="J362" s="41">
        <v>48500</v>
      </c>
      <c r="K362" s="41">
        <v>8.4499999999999993</v>
      </c>
      <c r="L362" s="41">
        <v>41000</v>
      </c>
      <c r="M362" s="41">
        <v>36800</v>
      </c>
      <c r="N362" s="38">
        <f t="shared" si="36"/>
        <v>0.75876288659793811</v>
      </c>
      <c r="O362" s="41">
        <v>1.88</v>
      </c>
      <c r="P362" s="38">
        <f t="shared" si="37"/>
        <v>0.84536082474226804</v>
      </c>
      <c r="Q362" s="38" t="str">
        <f t="shared" si="41"/>
        <v>No</v>
      </c>
      <c r="R362" s="38" t="str">
        <f t="shared" si="38"/>
        <v>No</v>
      </c>
      <c r="S362" s="39" t="str">
        <f t="shared" si="39"/>
        <v>$0.00</v>
      </c>
      <c r="T362" s="29" t="str">
        <f t="shared" si="40"/>
        <v>NO</v>
      </c>
    </row>
    <row r="363" spans="1:20" x14ac:dyDescent="0.35">
      <c r="A363" s="36">
        <v>215389824</v>
      </c>
      <c r="B363" s="36" t="s">
        <v>248</v>
      </c>
      <c r="C363" s="37">
        <f t="shared" si="35"/>
        <v>1.85</v>
      </c>
      <c r="D363" s="29" t="s">
        <v>51</v>
      </c>
      <c r="E363" s="29" t="s">
        <v>47</v>
      </c>
      <c r="F363" s="29"/>
      <c r="G363" s="29">
        <v>22200</v>
      </c>
      <c r="H363" s="29">
        <v>10.5</v>
      </c>
      <c r="I363" s="29">
        <v>15</v>
      </c>
      <c r="J363" s="29">
        <v>21400</v>
      </c>
      <c r="K363" s="29">
        <v>8.5</v>
      </c>
      <c r="L363" s="29">
        <v>20000</v>
      </c>
      <c r="M363" s="29">
        <v>18200</v>
      </c>
      <c r="N363" s="38">
        <f t="shared" si="36"/>
        <v>0.85046728971962615</v>
      </c>
      <c r="O363" s="29">
        <v>2</v>
      </c>
      <c r="P363" s="38">
        <f t="shared" si="37"/>
        <v>0.93457943925233644</v>
      </c>
      <c r="Q363" s="38" t="str">
        <f t="shared" si="41"/>
        <v>No</v>
      </c>
      <c r="R363" s="38" t="str">
        <f t="shared" si="38"/>
        <v>No</v>
      </c>
      <c r="S363" s="39">
        <f t="shared" si="39"/>
        <v>2312.5</v>
      </c>
      <c r="T363" s="29" t="str">
        <f t="shared" si="40"/>
        <v>NO</v>
      </c>
    </row>
    <row r="364" spans="1:20" x14ac:dyDescent="0.35">
      <c r="A364" s="40">
        <v>215389827</v>
      </c>
      <c r="B364" s="36" t="s">
        <v>248</v>
      </c>
      <c r="C364" s="37">
        <f t="shared" si="35"/>
        <v>3.5</v>
      </c>
      <c r="D364" s="41" t="s">
        <v>36</v>
      </c>
      <c r="E364" s="41" t="s">
        <v>50</v>
      </c>
      <c r="F364" s="41"/>
      <c r="G364" s="41">
        <v>42000</v>
      </c>
      <c r="H364" s="41">
        <v>10.5</v>
      </c>
      <c r="I364" s="41">
        <v>15.2</v>
      </c>
      <c r="J364" s="41">
        <v>41000</v>
      </c>
      <c r="K364" s="41">
        <v>8.5</v>
      </c>
      <c r="L364" s="41">
        <v>37000</v>
      </c>
      <c r="M364" s="41">
        <v>32000</v>
      </c>
      <c r="N364" s="38">
        <f t="shared" si="36"/>
        <v>0.78048780487804881</v>
      </c>
      <c r="O364" s="41">
        <v>1.9</v>
      </c>
      <c r="P364" s="38">
        <f t="shared" si="37"/>
        <v>0.90243902439024393</v>
      </c>
      <c r="Q364" s="38" t="str">
        <f t="shared" si="41"/>
        <v>No</v>
      </c>
      <c r="R364" s="38" t="str">
        <f t="shared" si="38"/>
        <v>No</v>
      </c>
      <c r="S364" s="39">
        <f t="shared" si="39"/>
        <v>4375</v>
      </c>
      <c r="T364" s="29" t="str">
        <f t="shared" si="40"/>
        <v>YES</v>
      </c>
    </row>
    <row r="365" spans="1:20" x14ac:dyDescent="0.35">
      <c r="A365" s="36">
        <v>215389828</v>
      </c>
      <c r="B365" s="36" t="s">
        <v>248</v>
      </c>
      <c r="C365" s="37">
        <f t="shared" si="35"/>
        <v>4.291666666666667</v>
      </c>
      <c r="D365" s="29" t="s">
        <v>36</v>
      </c>
      <c r="E365" s="29" t="s">
        <v>43</v>
      </c>
      <c r="F365" s="29"/>
      <c r="G365" s="29">
        <v>51500</v>
      </c>
      <c r="H365" s="29">
        <v>10</v>
      </c>
      <c r="I365" s="29">
        <v>15.2</v>
      </c>
      <c r="J365" s="29">
        <v>51000</v>
      </c>
      <c r="K365" s="29">
        <v>8.5</v>
      </c>
      <c r="L365" s="29">
        <v>41000</v>
      </c>
      <c r="M365" s="29">
        <v>36800</v>
      </c>
      <c r="N365" s="38">
        <f t="shared" si="36"/>
        <v>0.72156862745098038</v>
      </c>
      <c r="O365" s="29">
        <v>1.9</v>
      </c>
      <c r="P365" s="38">
        <f t="shared" si="37"/>
        <v>0.80392156862745101</v>
      </c>
      <c r="Q365" s="38" t="str">
        <f t="shared" si="41"/>
        <v>No</v>
      </c>
      <c r="R365" s="38" t="str">
        <f t="shared" si="38"/>
        <v>No</v>
      </c>
      <c r="S365" s="39">
        <f t="shared" si="39"/>
        <v>5364.5833333333339</v>
      </c>
      <c r="T365" s="29" t="str">
        <f t="shared" si="40"/>
        <v>YES</v>
      </c>
    </row>
    <row r="366" spans="1:20" x14ac:dyDescent="0.35">
      <c r="A366" s="40">
        <v>215389829</v>
      </c>
      <c r="B366" s="36" t="s">
        <v>248</v>
      </c>
      <c r="C366" s="37">
        <f t="shared" si="35"/>
        <v>3.375</v>
      </c>
      <c r="D366" s="41" t="s">
        <v>36</v>
      </c>
      <c r="E366" s="41" t="s">
        <v>49</v>
      </c>
      <c r="F366" s="41"/>
      <c r="G366" s="41">
        <v>40500</v>
      </c>
      <c r="H366" s="41">
        <v>10</v>
      </c>
      <c r="I366" s="41">
        <v>15.2</v>
      </c>
      <c r="J366" s="41">
        <v>41000</v>
      </c>
      <c r="K366" s="41">
        <v>8.5</v>
      </c>
      <c r="L366" s="41">
        <v>37000</v>
      </c>
      <c r="M366" s="41">
        <v>32000</v>
      </c>
      <c r="N366" s="38">
        <f t="shared" si="36"/>
        <v>0.78048780487804881</v>
      </c>
      <c r="O366" s="41">
        <v>1.9</v>
      </c>
      <c r="P366" s="38">
        <f t="shared" si="37"/>
        <v>0.90243902439024393</v>
      </c>
      <c r="Q366" s="38" t="str">
        <f t="shared" si="41"/>
        <v>No</v>
      </c>
      <c r="R366" s="38" t="str">
        <f t="shared" si="38"/>
        <v>No</v>
      </c>
      <c r="S366" s="39">
        <f t="shared" si="39"/>
        <v>4218.75</v>
      </c>
      <c r="T366" s="29" t="str">
        <f t="shared" si="40"/>
        <v>YES</v>
      </c>
    </row>
    <row r="367" spans="1:20" x14ac:dyDescent="0.35">
      <c r="A367" s="36">
        <v>215389831</v>
      </c>
      <c r="B367" s="36" t="s">
        <v>248</v>
      </c>
      <c r="C367" s="37">
        <f t="shared" si="35"/>
        <v>3.5</v>
      </c>
      <c r="D367" s="29" t="s">
        <v>36</v>
      </c>
      <c r="E367" s="29" t="s">
        <v>48</v>
      </c>
      <c r="F367" s="29"/>
      <c r="G367" s="29">
        <v>42000</v>
      </c>
      <c r="H367" s="29">
        <v>10.5</v>
      </c>
      <c r="I367" s="29">
        <v>15.2</v>
      </c>
      <c r="J367" s="29">
        <v>41000</v>
      </c>
      <c r="K367" s="29">
        <v>8.5</v>
      </c>
      <c r="L367" s="29">
        <v>37000</v>
      </c>
      <c r="M367" s="29">
        <v>32000</v>
      </c>
      <c r="N367" s="38">
        <f t="shared" si="36"/>
        <v>0.78048780487804881</v>
      </c>
      <c r="O367" s="29">
        <v>1.9</v>
      </c>
      <c r="P367" s="38">
        <f t="shared" si="37"/>
        <v>0.90243902439024393</v>
      </c>
      <c r="Q367" s="38" t="str">
        <f t="shared" si="41"/>
        <v>No</v>
      </c>
      <c r="R367" s="38" t="str">
        <f t="shared" si="38"/>
        <v>No</v>
      </c>
      <c r="S367" s="39">
        <f t="shared" si="39"/>
        <v>4375</v>
      </c>
      <c r="T367" s="29" t="str">
        <f t="shared" si="40"/>
        <v>YES</v>
      </c>
    </row>
    <row r="368" spans="1:20" x14ac:dyDescent="0.35">
      <c r="A368" s="40">
        <v>215389833</v>
      </c>
      <c r="B368" s="36" t="s">
        <v>248</v>
      </c>
      <c r="C368" s="37">
        <f t="shared" si="35"/>
        <v>1.8833333333333333</v>
      </c>
      <c r="D368" s="41" t="s">
        <v>44</v>
      </c>
      <c r="E368" s="41" t="s">
        <v>47</v>
      </c>
      <c r="F368" s="41"/>
      <c r="G368" s="41">
        <v>22600</v>
      </c>
      <c r="H368" s="41">
        <v>11.5</v>
      </c>
      <c r="I368" s="41">
        <v>15</v>
      </c>
      <c r="J368" s="41">
        <v>21400</v>
      </c>
      <c r="K368" s="41">
        <v>8.8000000000000007</v>
      </c>
      <c r="L368" s="41">
        <v>20000</v>
      </c>
      <c r="M368" s="41">
        <v>18200</v>
      </c>
      <c r="N368" s="38">
        <f t="shared" si="36"/>
        <v>0.85046728971962615</v>
      </c>
      <c r="O368" s="41">
        <v>1.9</v>
      </c>
      <c r="P368" s="38">
        <f t="shared" si="37"/>
        <v>0.93457943925233644</v>
      </c>
      <c r="Q368" s="38" t="str">
        <f t="shared" si="41"/>
        <v>No</v>
      </c>
      <c r="R368" s="38" t="str">
        <f t="shared" si="38"/>
        <v>No</v>
      </c>
      <c r="S368" s="39">
        <f t="shared" si="39"/>
        <v>2354.1666666666665</v>
      </c>
      <c r="T368" s="29" t="str">
        <f t="shared" si="40"/>
        <v>NO</v>
      </c>
    </row>
    <row r="369" spans="1:20" x14ac:dyDescent="0.35">
      <c r="A369" s="36">
        <v>215389834</v>
      </c>
      <c r="B369" s="36" t="s">
        <v>248</v>
      </c>
      <c r="C369" s="37">
        <f t="shared" si="35"/>
        <v>1.7666666666666666</v>
      </c>
      <c r="D369" s="29" t="s">
        <v>44</v>
      </c>
      <c r="E369" s="29" t="s">
        <v>46</v>
      </c>
      <c r="F369" s="29"/>
      <c r="G369" s="29">
        <v>21200</v>
      </c>
      <c r="H369" s="29">
        <v>11</v>
      </c>
      <c r="I369" s="29">
        <v>15</v>
      </c>
      <c r="J369" s="29">
        <v>21400</v>
      </c>
      <c r="K369" s="29">
        <v>8.65</v>
      </c>
      <c r="L369" s="29">
        <v>20000</v>
      </c>
      <c r="M369" s="29">
        <v>18200</v>
      </c>
      <c r="N369" s="38">
        <f t="shared" si="36"/>
        <v>0.85046728971962615</v>
      </c>
      <c r="O369" s="29">
        <v>1.88</v>
      </c>
      <c r="P369" s="38">
        <f t="shared" si="37"/>
        <v>0.93457943925233644</v>
      </c>
      <c r="Q369" s="38" t="str">
        <f t="shared" si="41"/>
        <v>No</v>
      </c>
      <c r="R369" s="38" t="str">
        <f t="shared" si="38"/>
        <v>No</v>
      </c>
      <c r="S369" s="39">
        <f t="shared" si="39"/>
        <v>2208.3333333333335</v>
      </c>
      <c r="T369" s="29" t="str">
        <f t="shared" si="40"/>
        <v>NO</v>
      </c>
    </row>
    <row r="370" spans="1:20" x14ac:dyDescent="0.35">
      <c r="A370" s="40">
        <v>215389835</v>
      </c>
      <c r="B370" s="36" t="s">
        <v>248</v>
      </c>
      <c r="C370" s="37">
        <f t="shared" si="35"/>
        <v>1.9333333333333333</v>
      </c>
      <c r="D370" s="41" t="s">
        <v>44</v>
      </c>
      <c r="E370" s="41" t="s">
        <v>45</v>
      </c>
      <c r="F370" s="41"/>
      <c r="G370" s="41">
        <v>23200</v>
      </c>
      <c r="H370" s="41">
        <v>11.7</v>
      </c>
      <c r="I370" s="41">
        <v>15.2</v>
      </c>
      <c r="J370" s="41">
        <v>21400</v>
      </c>
      <c r="K370" s="41">
        <v>8.8000000000000007</v>
      </c>
      <c r="L370" s="41">
        <v>20000</v>
      </c>
      <c r="M370" s="41">
        <v>18200</v>
      </c>
      <c r="N370" s="38">
        <f t="shared" si="36"/>
        <v>0.85046728971962615</v>
      </c>
      <c r="O370" s="41">
        <v>1.9</v>
      </c>
      <c r="P370" s="38">
        <f t="shared" si="37"/>
        <v>0.93457943925233644</v>
      </c>
      <c r="Q370" s="38" t="str">
        <f t="shared" si="41"/>
        <v>No</v>
      </c>
      <c r="R370" s="38" t="str">
        <f t="shared" si="38"/>
        <v>No</v>
      </c>
      <c r="S370" s="39">
        <f t="shared" si="39"/>
        <v>2416.6666666666665</v>
      </c>
      <c r="T370" s="29" t="str">
        <f t="shared" si="40"/>
        <v>YES</v>
      </c>
    </row>
    <row r="371" spans="1:20" x14ac:dyDescent="0.35">
      <c r="A371" s="36">
        <v>215389837</v>
      </c>
      <c r="B371" s="36" t="s">
        <v>248</v>
      </c>
      <c r="C371" s="37">
        <f t="shared" si="35"/>
        <v>4.291666666666667</v>
      </c>
      <c r="D371" s="29" t="s">
        <v>31</v>
      </c>
      <c r="E371" s="29" t="s">
        <v>43</v>
      </c>
      <c r="F371" s="29"/>
      <c r="G371" s="29">
        <v>51500</v>
      </c>
      <c r="H371" s="29">
        <v>10.5</v>
      </c>
      <c r="I371" s="29">
        <v>15.2</v>
      </c>
      <c r="J371" s="29">
        <v>51000</v>
      </c>
      <c r="K371" s="29">
        <v>8.6</v>
      </c>
      <c r="L371" s="29">
        <v>41000</v>
      </c>
      <c r="M371" s="29">
        <v>36800</v>
      </c>
      <c r="N371" s="38">
        <f t="shared" si="36"/>
        <v>0.72156862745098038</v>
      </c>
      <c r="O371" s="29">
        <v>1.9</v>
      </c>
      <c r="P371" s="38">
        <f t="shared" si="37"/>
        <v>0.80392156862745101</v>
      </c>
      <c r="Q371" s="38" t="str">
        <f t="shared" si="41"/>
        <v>No</v>
      </c>
      <c r="R371" s="38" t="str">
        <f t="shared" si="38"/>
        <v>No</v>
      </c>
      <c r="S371" s="39">
        <f t="shared" si="39"/>
        <v>5364.5833333333339</v>
      </c>
      <c r="T371" s="29" t="str">
        <f t="shared" si="40"/>
        <v>YES</v>
      </c>
    </row>
    <row r="372" spans="1:20" x14ac:dyDescent="0.35">
      <c r="A372" s="40">
        <v>215389838</v>
      </c>
      <c r="B372" s="36" t="s">
        <v>248</v>
      </c>
      <c r="C372" s="37">
        <f t="shared" si="35"/>
        <v>4.125</v>
      </c>
      <c r="D372" s="41" t="s">
        <v>31</v>
      </c>
      <c r="E372" s="41" t="s">
        <v>42</v>
      </c>
      <c r="F372" s="41"/>
      <c r="G372" s="41">
        <v>49500</v>
      </c>
      <c r="H372" s="41">
        <v>10.5</v>
      </c>
      <c r="I372" s="41">
        <v>15</v>
      </c>
      <c r="J372" s="41">
        <v>49500</v>
      </c>
      <c r="K372" s="41">
        <v>8.5500000000000007</v>
      </c>
      <c r="L372" s="41">
        <v>41000</v>
      </c>
      <c r="M372" s="41">
        <v>36800</v>
      </c>
      <c r="N372" s="38">
        <f t="shared" si="36"/>
        <v>0.74343434343434345</v>
      </c>
      <c r="O372" s="41">
        <v>1.88</v>
      </c>
      <c r="P372" s="38">
        <f t="shared" si="37"/>
        <v>0.82828282828282829</v>
      </c>
      <c r="Q372" s="38" t="str">
        <f t="shared" si="41"/>
        <v>No</v>
      </c>
      <c r="R372" s="38" t="str">
        <f t="shared" si="38"/>
        <v>No</v>
      </c>
      <c r="S372" s="39">
        <f t="shared" si="39"/>
        <v>5156.25</v>
      </c>
      <c r="T372" s="29" t="str">
        <f t="shared" si="40"/>
        <v>NO</v>
      </c>
    </row>
    <row r="373" spans="1:20" x14ac:dyDescent="0.35">
      <c r="A373" s="36">
        <v>215389840</v>
      </c>
      <c r="B373" s="36" t="s">
        <v>248</v>
      </c>
      <c r="C373" s="37">
        <f t="shared" si="35"/>
        <v>4.333333333333333</v>
      </c>
      <c r="D373" s="29" t="s">
        <v>31</v>
      </c>
      <c r="E373" s="29" t="s">
        <v>41</v>
      </c>
      <c r="F373" s="29"/>
      <c r="G373" s="29">
        <v>52000</v>
      </c>
      <c r="H373" s="29">
        <v>10.5</v>
      </c>
      <c r="I373" s="29">
        <v>15.2</v>
      </c>
      <c r="J373" s="29">
        <v>51000</v>
      </c>
      <c r="K373" s="29">
        <v>8.6</v>
      </c>
      <c r="L373" s="29">
        <v>41000</v>
      </c>
      <c r="M373" s="29">
        <v>36800</v>
      </c>
      <c r="N373" s="38">
        <f t="shared" si="36"/>
        <v>0.72156862745098038</v>
      </c>
      <c r="O373" s="29">
        <v>1.9</v>
      </c>
      <c r="P373" s="38">
        <f t="shared" si="37"/>
        <v>0.80392156862745101</v>
      </c>
      <c r="Q373" s="38" t="str">
        <f t="shared" si="41"/>
        <v>No</v>
      </c>
      <c r="R373" s="38" t="str">
        <f t="shared" si="38"/>
        <v>No</v>
      </c>
      <c r="S373" s="39">
        <f t="shared" si="39"/>
        <v>5416.6666666666661</v>
      </c>
      <c r="T373" s="29" t="str">
        <f t="shared" si="40"/>
        <v>YES</v>
      </c>
    </row>
    <row r="374" spans="1:20" x14ac:dyDescent="0.35">
      <c r="A374" s="40">
        <v>215405105</v>
      </c>
      <c r="B374" s="36" t="s">
        <v>248</v>
      </c>
      <c r="C374" s="37">
        <f t="shared" si="35"/>
        <v>1.9333333333333333</v>
      </c>
      <c r="D374" s="41" t="s">
        <v>29</v>
      </c>
      <c r="E374" s="41" t="s">
        <v>40</v>
      </c>
      <c r="F374" s="41"/>
      <c r="G374" s="41">
        <v>23200</v>
      </c>
      <c r="H374" s="41">
        <v>12.5</v>
      </c>
      <c r="I374" s="41">
        <v>20</v>
      </c>
      <c r="J374" s="41">
        <v>22400</v>
      </c>
      <c r="K374" s="41">
        <v>9.25</v>
      </c>
      <c r="L374" s="41">
        <v>21400</v>
      </c>
      <c r="M374" s="41">
        <v>19200</v>
      </c>
      <c r="N374" s="38">
        <f t="shared" si="36"/>
        <v>0.8571428571428571</v>
      </c>
      <c r="O374" s="41">
        <v>2.06</v>
      </c>
      <c r="P374" s="38">
        <f t="shared" si="37"/>
        <v>0.9553571428571429</v>
      </c>
      <c r="Q374" s="38" t="str">
        <f t="shared" si="41"/>
        <v>Path A</v>
      </c>
      <c r="R374" s="38" t="str">
        <f t="shared" si="38"/>
        <v>Path B</v>
      </c>
      <c r="S374" s="39">
        <f t="shared" si="39"/>
        <v>2416.6666666666665</v>
      </c>
      <c r="T374" s="29" t="str">
        <f t="shared" si="40"/>
        <v>YES</v>
      </c>
    </row>
    <row r="375" spans="1:20" x14ac:dyDescent="0.35">
      <c r="A375" s="36">
        <v>215405106</v>
      </c>
      <c r="B375" s="36" t="s">
        <v>248</v>
      </c>
      <c r="C375" s="37">
        <f t="shared" si="35"/>
        <v>1.9166666666666667</v>
      </c>
      <c r="D375" s="29" t="s">
        <v>29</v>
      </c>
      <c r="E375" s="29" t="s">
        <v>39</v>
      </c>
      <c r="F375" s="29"/>
      <c r="G375" s="29">
        <v>23000</v>
      </c>
      <c r="H375" s="29">
        <v>12.5</v>
      </c>
      <c r="I375" s="29">
        <v>20</v>
      </c>
      <c r="J375" s="29">
        <v>22400</v>
      </c>
      <c r="K375" s="29">
        <v>9.25</v>
      </c>
      <c r="L375" s="29">
        <v>21400</v>
      </c>
      <c r="M375" s="29">
        <v>19200</v>
      </c>
      <c r="N375" s="38">
        <f t="shared" si="36"/>
        <v>0.8571428571428571</v>
      </c>
      <c r="O375" s="29">
        <v>2.06</v>
      </c>
      <c r="P375" s="38">
        <f t="shared" si="37"/>
        <v>0.9553571428571429</v>
      </c>
      <c r="Q375" s="38" t="str">
        <f t="shared" si="41"/>
        <v>Path A</v>
      </c>
      <c r="R375" s="38" t="str">
        <f t="shared" si="38"/>
        <v>Path B</v>
      </c>
      <c r="S375" s="39">
        <f t="shared" si="39"/>
        <v>2395.8333333333335</v>
      </c>
      <c r="T375" s="29" t="str">
        <f t="shared" si="40"/>
        <v>YES</v>
      </c>
    </row>
    <row r="376" spans="1:20" x14ac:dyDescent="0.35">
      <c r="A376" s="40">
        <v>215405107</v>
      </c>
      <c r="B376" s="36" t="s">
        <v>248</v>
      </c>
      <c r="C376" s="37">
        <f t="shared" si="35"/>
        <v>3.7083333333333335</v>
      </c>
      <c r="D376" s="41" t="s">
        <v>30</v>
      </c>
      <c r="E376" s="41" t="s">
        <v>38</v>
      </c>
      <c r="F376" s="41"/>
      <c r="G376" s="41">
        <v>44500</v>
      </c>
      <c r="H376" s="41">
        <v>11.7</v>
      </c>
      <c r="I376" s="41">
        <v>18</v>
      </c>
      <c r="J376" s="41">
        <v>46000</v>
      </c>
      <c r="K376" s="41">
        <v>9.4499999999999993</v>
      </c>
      <c r="L376" s="41">
        <v>39000</v>
      </c>
      <c r="M376" s="41">
        <v>34000</v>
      </c>
      <c r="N376" s="38">
        <f t="shared" si="36"/>
        <v>0.73913043478260865</v>
      </c>
      <c r="O376" s="41">
        <v>2.1</v>
      </c>
      <c r="P376" s="38">
        <f t="shared" si="37"/>
        <v>0.84782608695652173</v>
      </c>
      <c r="Q376" s="38" t="str">
        <f t="shared" si="41"/>
        <v>Path A</v>
      </c>
      <c r="R376" s="38" t="str">
        <f t="shared" si="38"/>
        <v>Path B</v>
      </c>
      <c r="S376" s="39">
        <f t="shared" si="39"/>
        <v>4635.416666666667</v>
      </c>
      <c r="T376" s="29" t="str">
        <f t="shared" si="40"/>
        <v>YES</v>
      </c>
    </row>
    <row r="377" spans="1:20" x14ac:dyDescent="0.35">
      <c r="A377" s="36">
        <v>215418106</v>
      </c>
      <c r="B377" s="36" t="s">
        <v>248</v>
      </c>
      <c r="C377" s="37">
        <f t="shared" si="35"/>
        <v>3.5</v>
      </c>
      <c r="D377" s="29" t="s">
        <v>31</v>
      </c>
      <c r="E377" s="29" t="s">
        <v>37</v>
      </c>
      <c r="F377" s="29"/>
      <c r="G377" s="29">
        <v>42000</v>
      </c>
      <c r="H377" s="29">
        <v>11.7</v>
      </c>
      <c r="I377" s="29">
        <v>15.2</v>
      </c>
      <c r="J377" s="29">
        <v>41000</v>
      </c>
      <c r="K377" s="29">
        <v>8.6</v>
      </c>
      <c r="L377" s="29">
        <v>36000</v>
      </c>
      <c r="M377" s="29">
        <v>32000</v>
      </c>
      <c r="N377" s="38">
        <f t="shared" si="36"/>
        <v>0.78048780487804881</v>
      </c>
      <c r="O377" s="29">
        <v>1.9</v>
      </c>
      <c r="P377" s="38">
        <f t="shared" si="37"/>
        <v>0.87804878048780488</v>
      </c>
      <c r="Q377" s="38" t="str">
        <f t="shared" si="41"/>
        <v>No</v>
      </c>
      <c r="R377" s="38" t="str">
        <f t="shared" si="38"/>
        <v>No</v>
      </c>
      <c r="S377" s="39">
        <f t="shared" si="39"/>
        <v>4375</v>
      </c>
      <c r="T377" s="29" t="str">
        <f t="shared" si="40"/>
        <v>YES</v>
      </c>
    </row>
    <row r="378" spans="1:20" x14ac:dyDescent="0.35">
      <c r="A378" s="40">
        <v>215418107</v>
      </c>
      <c r="B378" s="36" t="s">
        <v>248</v>
      </c>
      <c r="C378" s="37">
        <f t="shared" si="35"/>
        <v>4.333333333333333</v>
      </c>
      <c r="D378" s="41" t="s">
        <v>36</v>
      </c>
      <c r="E378" s="41" t="s">
        <v>33</v>
      </c>
      <c r="F378" s="41"/>
      <c r="G378" s="41">
        <v>52000</v>
      </c>
      <c r="H378" s="41">
        <v>10</v>
      </c>
      <c r="I378" s="41">
        <v>14.5</v>
      </c>
      <c r="J378" s="41">
        <v>51000</v>
      </c>
      <c r="K378" s="41">
        <v>8.5</v>
      </c>
      <c r="L378" s="41">
        <v>41000</v>
      </c>
      <c r="M378" s="41"/>
      <c r="N378" s="38">
        <f t="shared" si="36"/>
        <v>0</v>
      </c>
      <c r="O378" s="41"/>
      <c r="P378" s="38">
        <f t="shared" si="37"/>
        <v>0.80392156862745101</v>
      </c>
      <c r="Q378" s="38" t="str">
        <f t="shared" si="41"/>
        <v>No</v>
      </c>
      <c r="R378" s="38" t="str">
        <f t="shared" si="38"/>
        <v>No</v>
      </c>
      <c r="S378" s="39" t="str">
        <f t="shared" si="39"/>
        <v>$0.00</v>
      </c>
      <c r="T378" s="29" t="str">
        <f t="shared" si="40"/>
        <v>NO</v>
      </c>
    </row>
    <row r="379" spans="1:20" x14ac:dyDescent="0.35">
      <c r="A379" s="36">
        <v>215418108</v>
      </c>
      <c r="B379" s="36" t="s">
        <v>248</v>
      </c>
      <c r="C379" s="37">
        <f t="shared" si="35"/>
        <v>4.333333333333333</v>
      </c>
      <c r="D379" s="29" t="s">
        <v>31</v>
      </c>
      <c r="E379" s="29" t="s">
        <v>33</v>
      </c>
      <c r="F379" s="29"/>
      <c r="G379" s="29">
        <v>52000</v>
      </c>
      <c r="H379" s="29">
        <v>10.5</v>
      </c>
      <c r="I379" s="29">
        <v>15.2</v>
      </c>
      <c r="J379" s="29">
        <v>51000</v>
      </c>
      <c r="K379" s="29">
        <v>8.6</v>
      </c>
      <c r="L379" s="29">
        <v>41000</v>
      </c>
      <c r="M379" s="29">
        <v>36800</v>
      </c>
      <c r="N379" s="38">
        <f t="shared" si="36"/>
        <v>0.72156862745098038</v>
      </c>
      <c r="O379" s="29">
        <v>1.9</v>
      </c>
      <c r="P379" s="38">
        <f t="shared" si="37"/>
        <v>0.80392156862745101</v>
      </c>
      <c r="Q379" s="38" t="str">
        <f t="shared" si="41"/>
        <v>No</v>
      </c>
      <c r="R379" s="38" t="str">
        <f t="shared" si="38"/>
        <v>No</v>
      </c>
      <c r="S379" s="39">
        <f t="shared" si="39"/>
        <v>5416.6666666666661</v>
      </c>
      <c r="T379" s="29" t="str">
        <f t="shared" si="40"/>
        <v>YES</v>
      </c>
    </row>
    <row r="380" spans="1:20" x14ac:dyDescent="0.35">
      <c r="A380" s="40">
        <v>215447628</v>
      </c>
      <c r="B380" s="36" t="s">
        <v>248</v>
      </c>
      <c r="C380" s="37">
        <f t="shared" si="35"/>
        <v>1.9833333333333334</v>
      </c>
      <c r="D380" s="41" t="s">
        <v>29</v>
      </c>
      <c r="E380" s="41" t="s">
        <v>27</v>
      </c>
      <c r="F380" s="41" t="s">
        <v>25</v>
      </c>
      <c r="G380" s="41">
        <v>23800</v>
      </c>
      <c r="H380" s="41">
        <v>12</v>
      </c>
      <c r="I380" s="41">
        <v>18.5</v>
      </c>
      <c r="J380" s="41">
        <v>24000</v>
      </c>
      <c r="K380" s="41">
        <v>9</v>
      </c>
      <c r="L380" s="41">
        <v>22400</v>
      </c>
      <c r="M380" s="41">
        <v>19200</v>
      </c>
      <c r="N380" s="38">
        <f t="shared" si="36"/>
        <v>0.8</v>
      </c>
      <c r="O380" s="41">
        <v>2</v>
      </c>
      <c r="P380" s="38">
        <f t="shared" si="37"/>
        <v>0.93333333333333335</v>
      </c>
      <c r="Q380" s="38" t="str">
        <f t="shared" si="41"/>
        <v>Path A</v>
      </c>
      <c r="R380" s="38" t="str">
        <f t="shared" si="38"/>
        <v>Path B</v>
      </c>
      <c r="S380" s="39">
        <f t="shared" si="39"/>
        <v>2479.1666666666665</v>
      </c>
      <c r="T380" s="29" t="str">
        <f t="shared" si="40"/>
        <v>YES</v>
      </c>
    </row>
    <row r="381" spans="1:20" x14ac:dyDescent="0.35">
      <c r="A381" s="36">
        <v>215447629</v>
      </c>
      <c r="B381" s="36" t="s">
        <v>248</v>
      </c>
      <c r="C381" s="37">
        <f t="shared" si="35"/>
        <v>2</v>
      </c>
      <c r="D381" s="29" t="s">
        <v>29</v>
      </c>
      <c r="E381" s="29" t="s">
        <v>26</v>
      </c>
      <c r="F381" s="29" t="s">
        <v>25</v>
      </c>
      <c r="G381" s="29">
        <v>24000</v>
      </c>
      <c r="H381" s="29">
        <v>12</v>
      </c>
      <c r="I381" s="29">
        <v>18.5</v>
      </c>
      <c r="J381" s="29">
        <v>24000</v>
      </c>
      <c r="K381" s="29">
        <v>9</v>
      </c>
      <c r="L381" s="29">
        <v>23600</v>
      </c>
      <c r="M381" s="29">
        <v>19400</v>
      </c>
      <c r="N381" s="38">
        <f t="shared" si="36"/>
        <v>0.80833333333333335</v>
      </c>
      <c r="O381" s="29">
        <v>2.1</v>
      </c>
      <c r="P381" s="38">
        <f t="shared" si="37"/>
        <v>0.98333333333333328</v>
      </c>
      <c r="Q381" s="38" t="str">
        <f t="shared" si="41"/>
        <v>Path A</v>
      </c>
      <c r="R381" s="38" t="str">
        <f t="shared" si="38"/>
        <v>Path B</v>
      </c>
      <c r="S381" s="39">
        <f t="shared" si="39"/>
        <v>2500</v>
      </c>
      <c r="T381" s="29" t="str">
        <f t="shared" si="40"/>
        <v>YES</v>
      </c>
    </row>
    <row r="382" spans="1:20" x14ac:dyDescent="0.35">
      <c r="A382" s="40">
        <v>215447630</v>
      </c>
      <c r="B382" s="36" t="s">
        <v>248</v>
      </c>
      <c r="C382" s="37">
        <f t="shared" si="35"/>
        <v>2.75</v>
      </c>
      <c r="D382" s="41" t="s">
        <v>29</v>
      </c>
      <c r="E382" s="41" t="s">
        <v>24</v>
      </c>
      <c r="F382" s="41" t="s">
        <v>25</v>
      </c>
      <c r="G382" s="41">
        <v>33000</v>
      </c>
      <c r="H382" s="41">
        <v>11</v>
      </c>
      <c r="I382" s="41">
        <v>18</v>
      </c>
      <c r="J382" s="41">
        <v>34600</v>
      </c>
      <c r="K382" s="41">
        <v>9</v>
      </c>
      <c r="L382" s="41">
        <v>27600</v>
      </c>
      <c r="M382" s="41">
        <v>24400</v>
      </c>
      <c r="N382" s="38">
        <f t="shared" si="36"/>
        <v>0.7052023121387283</v>
      </c>
      <c r="O382" s="41">
        <v>1.95</v>
      </c>
      <c r="P382" s="38">
        <f t="shared" si="37"/>
        <v>0.79768786127167635</v>
      </c>
      <c r="Q382" s="38" t="str">
        <f t="shared" si="41"/>
        <v>Path A</v>
      </c>
      <c r="R382" s="38" t="str">
        <f t="shared" si="38"/>
        <v>Path B</v>
      </c>
      <c r="S382" s="39">
        <f t="shared" si="39"/>
        <v>3437.5</v>
      </c>
      <c r="T382" s="29" t="str">
        <f t="shared" si="40"/>
        <v>YES</v>
      </c>
    </row>
    <row r="383" spans="1:20" x14ac:dyDescent="0.35">
      <c r="A383" s="36">
        <v>215447631</v>
      </c>
      <c r="B383" s="36" t="s">
        <v>248</v>
      </c>
      <c r="C383" s="37">
        <f t="shared" si="35"/>
        <v>2.75</v>
      </c>
      <c r="D383" s="29" t="s">
        <v>29</v>
      </c>
      <c r="E383" s="29" t="s">
        <v>22</v>
      </c>
      <c r="F383" s="29" t="s">
        <v>21</v>
      </c>
      <c r="G383" s="29">
        <v>33000</v>
      </c>
      <c r="H383" s="29">
        <v>11.7</v>
      </c>
      <c r="I383" s="29">
        <v>18.5</v>
      </c>
      <c r="J383" s="29">
        <v>34600</v>
      </c>
      <c r="K383" s="29">
        <v>9</v>
      </c>
      <c r="L383" s="29">
        <v>26600</v>
      </c>
      <c r="M383" s="29">
        <v>22400</v>
      </c>
      <c r="N383" s="38">
        <f t="shared" si="36"/>
        <v>0.64739884393063585</v>
      </c>
      <c r="O383" s="29">
        <v>1.95</v>
      </c>
      <c r="P383" s="38">
        <f t="shared" si="37"/>
        <v>0.76878612716763006</v>
      </c>
      <c r="Q383" s="38" t="str">
        <f t="shared" si="41"/>
        <v>Path A</v>
      </c>
      <c r="R383" s="38" t="str">
        <f t="shared" si="38"/>
        <v>Path B</v>
      </c>
      <c r="S383" s="39" t="str">
        <f t="shared" si="39"/>
        <v>$0.00</v>
      </c>
      <c r="T383" s="29" t="str">
        <f t="shared" si="40"/>
        <v>NO</v>
      </c>
    </row>
    <row r="384" spans="1:20" x14ac:dyDescent="0.35">
      <c r="A384" s="40">
        <v>215447632</v>
      </c>
      <c r="B384" s="36" t="s">
        <v>248</v>
      </c>
      <c r="C384" s="37">
        <f t="shared" si="35"/>
        <v>2.75</v>
      </c>
      <c r="D384" s="41" t="s">
        <v>29</v>
      </c>
      <c r="E384" s="41" t="s">
        <v>22</v>
      </c>
      <c r="F384" s="41" t="s">
        <v>23</v>
      </c>
      <c r="G384" s="41">
        <v>33000</v>
      </c>
      <c r="H384" s="41">
        <v>11.7</v>
      </c>
      <c r="I384" s="41">
        <v>18.5</v>
      </c>
      <c r="J384" s="41">
        <v>34600</v>
      </c>
      <c r="K384" s="41">
        <v>9</v>
      </c>
      <c r="L384" s="41">
        <v>26600</v>
      </c>
      <c r="M384" s="41">
        <v>22400</v>
      </c>
      <c r="N384" s="38">
        <f t="shared" si="36"/>
        <v>0.64739884393063585</v>
      </c>
      <c r="O384" s="41">
        <v>1.95</v>
      </c>
      <c r="P384" s="38">
        <f t="shared" si="37"/>
        <v>0.76878612716763006</v>
      </c>
      <c r="Q384" s="38" t="str">
        <f t="shared" si="41"/>
        <v>Path A</v>
      </c>
      <c r="R384" s="38" t="str">
        <f t="shared" si="38"/>
        <v>Path B</v>
      </c>
      <c r="S384" s="39" t="str">
        <f t="shared" si="39"/>
        <v>$0.00</v>
      </c>
      <c r="T384" s="29" t="str">
        <f t="shared" si="40"/>
        <v>NO</v>
      </c>
    </row>
    <row r="385" spans="1:20" x14ac:dyDescent="0.35">
      <c r="A385" s="36">
        <v>215447633</v>
      </c>
      <c r="B385" s="36" t="s">
        <v>248</v>
      </c>
      <c r="C385" s="37">
        <f t="shared" si="35"/>
        <v>2.75</v>
      </c>
      <c r="D385" s="29" t="s">
        <v>30</v>
      </c>
      <c r="E385" s="29" t="s">
        <v>24</v>
      </c>
      <c r="F385" s="29" t="s">
        <v>25</v>
      </c>
      <c r="G385" s="29">
        <v>33000</v>
      </c>
      <c r="H385" s="29">
        <v>12</v>
      </c>
      <c r="I385" s="29">
        <v>18</v>
      </c>
      <c r="J385" s="29">
        <v>35000</v>
      </c>
      <c r="K385" s="29">
        <v>9</v>
      </c>
      <c r="L385" s="29">
        <v>30000</v>
      </c>
      <c r="M385" s="29">
        <v>28000</v>
      </c>
      <c r="N385" s="38">
        <f t="shared" si="36"/>
        <v>0.8</v>
      </c>
      <c r="O385" s="29">
        <v>1.95</v>
      </c>
      <c r="P385" s="38">
        <f t="shared" si="37"/>
        <v>0.8571428571428571</v>
      </c>
      <c r="Q385" s="38" t="str">
        <f t="shared" si="41"/>
        <v>Path A</v>
      </c>
      <c r="R385" s="38" t="str">
        <f t="shared" si="38"/>
        <v>Path B</v>
      </c>
      <c r="S385" s="39">
        <f t="shared" si="39"/>
        <v>3437.5</v>
      </c>
      <c r="T385" s="29" t="str">
        <f t="shared" si="40"/>
        <v>YES</v>
      </c>
    </row>
    <row r="386" spans="1:20" x14ac:dyDescent="0.35">
      <c r="A386" s="40">
        <v>215447634</v>
      </c>
      <c r="B386" s="36" t="s">
        <v>248</v>
      </c>
      <c r="C386" s="37">
        <f t="shared" si="35"/>
        <v>3.75</v>
      </c>
      <c r="D386" s="41" t="s">
        <v>30</v>
      </c>
      <c r="E386" s="41" t="s">
        <v>22</v>
      </c>
      <c r="F386" s="41" t="s">
        <v>21</v>
      </c>
      <c r="G386" s="41">
        <v>45000</v>
      </c>
      <c r="H386" s="41">
        <v>11.7</v>
      </c>
      <c r="I386" s="41">
        <v>18</v>
      </c>
      <c r="J386" s="41">
        <v>46000</v>
      </c>
      <c r="K386" s="41">
        <v>8.8000000000000007</v>
      </c>
      <c r="L386" s="41">
        <v>38000</v>
      </c>
      <c r="M386" s="41">
        <v>32400</v>
      </c>
      <c r="N386" s="38">
        <f t="shared" si="36"/>
        <v>0.70434782608695656</v>
      </c>
      <c r="O386" s="41">
        <v>1.95</v>
      </c>
      <c r="P386" s="38">
        <f t="shared" si="37"/>
        <v>0.82608695652173914</v>
      </c>
      <c r="Q386" s="38" t="str">
        <f t="shared" si="41"/>
        <v>Path A</v>
      </c>
      <c r="R386" s="38" t="str">
        <f t="shared" si="38"/>
        <v>Path B</v>
      </c>
      <c r="S386" s="39">
        <f t="shared" si="39"/>
        <v>4687.5</v>
      </c>
      <c r="T386" s="29" t="str">
        <f t="shared" si="40"/>
        <v>YES</v>
      </c>
    </row>
    <row r="387" spans="1:20" x14ac:dyDescent="0.35">
      <c r="A387" s="36">
        <v>215447635</v>
      </c>
      <c r="B387" s="36" t="s">
        <v>248</v>
      </c>
      <c r="C387" s="37">
        <f t="shared" ref="C387:C405" si="42">G387/12000</f>
        <v>3.75</v>
      </c>
      <c r="D387" s="29" t="s">
        <v>30</v>
      </c>
      <c r="E387" s="29" t="s">
        <v>22</v>
      </c>
      <c r="F387" s="29" t="s">
        <v>23</v>
      </c>
      <c r="G387" s="29">
        <v>45000</v>
      </c>
      <c r="H387" s="29">
        <v>11.7</v>
      </c>
      <c r="I387" s="29">
        <v>18</v>
      </c>
      <c r="J387" s="29">
        <v>46000</v>
      </c>
      <c r="K387" s="29">
        <v>8.8000000000000007</v>
      </c>
      <c r="L387" s="29">
        <v>38000</v>
      </c>
      <c r="M387" s="29">
        <v>32400</v>
      </c>
      <c r="N387" s="38">
        <f t="shared" ref="N387:N403" si="43">M387/J387</f>
        <v>0.70434782608695656</v>
      </c>
      <c r="O387" s="29">
        <v>1.95</v>
      </c>
      <c r="P387" s="38">
        <f t="shared" ref="P387:P405" si="44">L387/J387</f>
        <v>0.82608695652173914</v>
      </c>
      <c r="Q387" s="38" t="str">
        <f t="shared" si="41"/>
        <v>Path A</v>
      </c>
      <c r="R387" s="38" t="str">
        <f t="shared" ref="R387:R409" si="45">IF(AND(I387&gt;=16,+H387&gt;=11,+K387&gt;=8,+O387&gt;=1.75,+N387&gt;=45%),"Path B","No")</f>
        <v>Path B</v>
      </c>
      <c r="S387" s="39">
        <f t="shared" ref="S387:S405" si="46">IF(AND(I387&gt;=15,+K387&gt;=8.1,+N387&gt;=0.7,+O387&gt;=1.75),C387*1250,"$0.00")</f>
        <v>4687.5</v>
      </c>
      <c r="T387" s="29" t="str">
        <f t="shared" ref="T387:T405" si="47">IF(AND(I387&gt;=15.2,+H387&gt;=10,+K387&gt;=8.1,+O387&gt;=1.75,(OR(AND(N387&gt;=70%,O387&gt;=58%)))),"YES","NO")</f>
        <v>YES</v>
      </c>
    </row>
    <row r="388" spans="1:20" x14ac:dyDescent="0.35">
      <c r="A388" s="40">
        <v>215447636</v>
      </c>
      <c r="B388" s="36" t="s">
        <v>248</v>
      </c>
      <c r="C388" s="37">
        <f t="shared" si="42"/>
        <v>4.333333333333333</v>
      </c>
      <c r="D388" s="41" t="s">
        <v>30</v>
      </c>
      <c r="E388" s="41" t="s">
        <v>20</v>
      </c>
      <c r="F388" s="41" t="s">
        <v>21</v>
      </c>
      <c r="G388" s="41">
        <v>52000</v>
      </c>
      <c r="H388" s="41">
        <v>11.4</v>
      </c>
      <c r="I388" s="41">
        <v>18</v>
      </c>
      <c r="J388" s="41">
        <v>54000</v>
      </c>
      <c r="K388" s="41">
        <v>8.6999999999999993</v>
      </c>
      <c r="L388" s="41">
        <v>41000</v>
      </c>
      <c r="M388" s="41">
        <v>37800</v>
      </c>
      <c r="N388" s="38">
        <f t="shared" si="43"/>
        <v>0.7</v>
      </c>
      <c r="O388" s="41">
        <v>1.9</v>
      </c>
      <c r="P388" s="38">
        <f t="shared" si="44"/>
        <v>0.7592592592592593</v>
      </c>
      <c r="Q388" s="38" t="str">
        <f t="shared" ref="Q388:Q421" si="48">IF(AND(I388&gt;=16,+H388&gt;=9.8,+K388&gt;=8.5,+O388&gt;=1.75,+N388&gt;=60%),"Path A","No")</f>
        <v>Path A</v>
      </c>
      <c r="R388" s="38" t="str">
        <f t="shared" si="45"/>
        <v>Path B</v>
      </c>
      <c r="S388" s="39">
        <f t="shared" si="46"/>
        <v>5416.6666666666661</v>
      </c>
      <c r="T388" s="29" t="str">
        <f t="shared" si="47"/>
        <v>YES</v>
      </c>
    </row>
    <row r="389" spans="1:20" x14ac:dyDescent="0.35">
      <c r="A389" s="36">
        <v>215447637</v>
      </c>
      <c r="B389" s="36" t="s">
        <v>248</v>
      </c>
      <c r="C389" s="37">
        <f t="shared" si="42"/>
        <v>4.333333333333333</v>
      </c>
      <c r="D389" s="29" t="s">
        <v>30</v>
      </c>
      <c r="E389" s="29" t="s">
        <v>18</v>
      </c>
      <c r="F389" s="29" t="s">
        <v>19</v>
      </c>
      <c r="G389" s="29">
        <v>52000</v>
      </c>
      <c r="H389" s="29">
        <v>11.7</v>
      </c>
      <c r="I389" s="29">
        <v>18</v>
      </c>
      <c r="J389" s="29">
        <v>54000</v>
      </c>
      <c r="K389" s="29">
        <v>8.6999999999999993</v>
      </c>
      <c r="L389" s="29">
        <v>41000</v>
      </c>
      <c r="M389" s="29">
        <v>37800</v>
      </c>
      <c r="N389" s="38">
        <f t="shared" si="43"/>
        <v>0.7</v>
      </c>
      <c r="O389" s="29">
        <v>1.9</v>
      </c>
      <c r="P389" s="38">
        <f t="shared" si="44"/>
        <v>0.7592592592592593</v>
      </c>
      <c r="Q389" s="38" t="str">
        <f t="shared" si="48"/>
        <v>Path A</v>
      </c>
      <c r="R389" s="38" t="str">
        <f t="shared" si="45"/>
        <v>Path B</v>
      </c>
      <c r="S389" s="39">
        <f t="shared" si="46"/>
        <v>5416.6666666666661</v>
      </c>
      <c r="T389" s="29" t="str">
        <f t="shared" si="47"/>
        <v>YES</v>
      </c>
    </row>
    <row r="390" spans="1:20" x14ac:dyDescent="0.35">
      <c r="A390" s="40">
        <v>215447638</v>
      </c>
      <c r="B390" s="36" t="s">
        <v>248</v>
      </c>
      <c r="C390" s="37">
        <f t="shared" si="42"/>
        <v>1.9166666666666667</v>
      </c>
      <c r="D390" s="41" t="s">
        <v>29</v>
      </c>
      <c r="E390" s="41" t="s">
        <v>14</v>
      </c>
      <c r="F390" s="41"/>
      <c r="G390" s="41">
        <v>23000</v>
      </c>
      <c r="H390" s="41">
        <v>12.2</v>
      </c>
      <c r="I390" s="41">
        <v>19.2</v>
      </c>
      <c r="J390" s="41">
        <v>23000</v>
      </c>
      <c r="K390" s="41">
        <v>9.1999999999999993</v>
      </c>
      <c r="L390" s="41">
        <v>21400</v>
      </c>
      <c r="M390" s="41">
        <v>19000</v>
      </c>
      <c r="N390" s="38">
        <f t="shared" si="43"/>
        <v>0.82608695652173914</v>
      </c>
      <c r="O390" s="41">
        <v>1.95</v>
      </c>
      <c r="P390" s="38">
        <f t="shared" si="44"/>
        <v>0.93043478260869561</v>
      </c>
      <c r="Q390" s="38" t="str">
        <f t="shared" si="48"/>
        <v>Path A</v>
      </c>
      <c r="R390" s="38" t="str">
        <f t="shared" si="45"/>
        <v>Path B</v>
      </c>
      <c r="S390" s="39">
        <f t="shared" si="46"/>
        <v>2395.8333333333335</v>
      </c>
      <c r="T390" s="29" t="str">
        <f t="shared" si="47"/>
        <v>YES</v>
      </c>
    </row>
    <row r="391" spans="1:20" x14ac:dyDescent="0.35">
      <c r="A391" s="36">
        <v>215447639</v>
      </c>
      <c r="B391" s="36" t="s">
        <v>248</v>
      </c>
      <c r="C391" s="37">
        <f t="shared" si="42"/>
        <v>2.8</v>
      </c>
      <c r="D391" s="29" t="s">
        <v>29</v>
      </c>
      <c r="E391" s="29" t="s">
        <v>3</v>
      </c>
      <c r="F391" s="29"/>
      <c r="G391" s="29">
        <v>33600</v>
      </c>
      <c r="H391" s="29">
        <v>11.7</v>
      </c>
      <c r="I391" s="29">
        <v>18.2</v>
      </c>
      <c r="J391" s="29">
        <v>35000</v>
      </c>
      <c r="K391" s="29">
        <v>9.5</v>
      </c>
      <c r="L391" s="29">
        <v>28000</v>
      </c>
      <c r="M391" s="29">
        <v>24600</v>
      </c>
      <c r="N391" s="38">
        <f t="shared" si="43"/>
        <v>0.70285714285714285</v>
      </c>
      <c r="O391" s="29">
        <v>2</v>
      </c>
      <c r="P391" s="38">
        <f t="shared" si="44"/>
        <v>0.8</v>
      </c>
      <c r="Q391" s="38" t="str">
        <f t="shared" si="48"/>
        <v>Path A</v>
      </c>
      <c r="R391" s="38" t="str">
        <f t="shared" si="45"/>
        <v>Path B</v>
      </c>
      <c r="S391" s="39">
        <f t="shared" si="46"/>
        <v>3500</v>
      </c>
      <c r="T391" s="29" t="str">
        <f t="shared" si="47"/>
        <v>YES</v>
      </c>
    </row>
    <row r="392" spans="1:20" x14ac:dyDescent="0.35">
      <c r="A392" s="40">
        <v>215560590</v>
      </c>
      <c r="B392" s="36" t="s">
        <v>248</v>
      </c>
      <c r="C392" s="37">
        <f t="shared" si="42"/>
        <v>1.9</v>
      </c>
      <c r="D392" s="41" t="s">
        <v>2</v>
      </c>
      <c r="E392" s="41" t="s">
        <v>27</v>
      </c>
      <c r="F392" s="41" t="s">
        <v>25</v>
      </c>
      <c r="G392" s="41">
        <v>22800</v>
      </c>
      <c r="H392" s="41">
        <v>12</v>
      </c>
      <c r="I392" s="41">
        <v>18</v>
      </c>
      <c r="J392" s="41">
        <v>24000</v>
      </c>
      <c r="K392" s="41">
        <v>8.8000000000000007</v>
      </c>
      <c r="L392" s="41">
        <v>22400</v>
      </c>
      <c r="M392" s="41">
        <v>19200</v>
      </c>
      <c r="N392" s="38">
        <f t="shared" si="43"/>
        <v>0.8</v>
      </c>
      <c r="O392" s="41">
        <v>2</v>
      </c>
      <c r="P392" s="38">
        <f t="shared" si="44"/>
        <v>0.93333333333333335</v>
      </c>
      <c r="Q392" s="38" t="str">
        <f t="shared" si="48"/>
        <v>Path A</v>
      </c>
      <c r="R392" s="38" t="str">
        <f t="shared" si="45"/>
        <v>Path B</v>
      </c>
      <c r="S392" s="39">
        <f t="shared" si="46"/>
        <v>2375</v>
      </c>
      <c r="T392" s="29" t="str">
        <f t="shared" si="47"/>
        <v>YES</v>
      </c>
    </row>
    <row r="393" spans="1:20" x14ac:dyDescent="0.35">
      <c r="A393" s="36">
        <v>215560591</v>
      </c>
      <c r="B393" s="36" t="s">
        <v>248</v>
      </c>
      <c r="C393" s="37">
        <f t="shared" si="42"/>
        <v>1.9</v>
      </c>
      <c r="D393" s="29" t="s">
        <v>2</v>
      </c>
      <c r="E393" s="29" t="s">
        <v>26</v>
      </c>
      <c r="F393" s="29" t="s">
        <v>25</v>
      </c>
      <c r="G393" s="29">
        <v>22800</v>
      </c>
      <c r="H393" s="29">
        <v>12</v>
      </c>
      <c r="I393" s="29">
        <v>18</v>
      </c>
      <c r="J393" s="29">
        <v>24000</v>
      </c>
      <c r="K393" s="29">
        <v>8.8000000000000007</v>
      </c>
      <c r="L393" s="29">
        <v>23600</v>
      </c>
      <c r="M393" s="29">
        <v>19200</v>
      </c>
      <c r="N393" s="38">
        <f t="shared" si="43"/>
        <v>0.8</v>
      </c>
      <c r="O393" s="29">
        <v>2.1</v>
      </c>
      <c r="P393" s="38">
        <f t="shared" si="44"/>
        <v>0.98333333333333328</v>
      </c>
      <c r="Q393" s="38" t="str">
        <f t="shared" si="48"/>
        <v>Path A</v>
      </c>
      <c r="R393" s="38" t="str">
        <f t="shared" si="45"/>
        <v>Path B</v>
      </c>
      <c r="S393" s="39">
        <f t="shared" si="46"/>
        <v>2375</v>
      </c>
      <c r="T393" s="29" t="str">
        <f t="shared" si="47"/>
        <v>YES</v>
      </c>
    </row>
    <row r="394" spans="1:20" x14ac:dyDescent="0.35">
      <c r="A394" s="40">
        <v>215560592</v>
      </c>
      <c r="B394" s="36" t="s">
        <v>248</v>
      </c>
      <c r="C394" s="37">
        <f t="shared" si="42"/>
        <v>2.6666666666666665</v>
      </c>
      <c r="D394" s="41" t="s">
        <v>2</v>
      </c>
      <c r="E394" s="41" t="s">
        <v>24</v>
      </c>
      <c r="F394" s="41" t="s">
        <v>25</v>
      </c>
      <c r="G394" s="41">
        <v>32000</v>
      </c>
      <c r="H394" s="41">
        <v>10.4</v>
      </c>
      <c r="I394" s="41">
        <v>17</v>
      </c>
      <c r="J394" s="41">
        <v>34600</v>
      </c>
      <c r="K394" s="41">
        <v>8.8000000000000007</v>
      </c>
      <c r="L394" s="41">
        <v>27600</v>
      </c>
      <c r="M394" s="41">
        <v>24400</v>
      </c>
      <c r="N394" s="38">
        <f t="shared" si="43"/>
        <v>0.7052023121387283</v>
      </c>
      <c r="O394" s="41">
        <v>1.95</v>
      </c>
      <c r="P394" s="38">
        <f t="shared" si="44"/>
        <v>0.79768786127167635</v>
      </c>
      <c r="Q394" s="38" t="str">
        <f t="shared" si="48"/>
        <v>Path A</v>
      </c>
      <c r="R394" s="38" t="str">
        <f t="shared" si="45"/>
        <v>No</v>
      </c>
      <c r="S394" s="39">
        <f t="shared" si="46"/>
        <v>3333.333333333333</v>
      </c>
      <c r="T394" s="29" t="str">
        <f t="shared" si="47"/>
        <v>YES</v>
      </c>
    </row>
    <row r="395" spans="1:20" x14ac:dyDescent="0.35">
      <c r="A395" s="36">
        <v>215560593</v>
      </c>
      <c r="B395" s="36" t="s">
        <v>248</v>
      </c>
      <c r="C395" s="37">
        <f t="shared" si="42"/>
        <v>2.75</v>
      </c>
      <c r="D395" s="29" t="s">
        <v>2</v>
      </c>
      <c r="E395" s="29" t="s">
        <v>22</v>
      </c>
      <c r="F395" s="29" t="s">
        <v>21</v>
      </c>
      <c r="G395" s="29">
        <v>33000</v>
      </c>
      <c r="H395" s="29">
        <v>11</v>
      </c>
      <c r="I395" s="29">
        <v>16.5</v>
      </c>
      <c r="J395" s="29">
        <v>34600</v>
      </c>
      <c r="K395" s="29">
        <v>8.6</v>
      </c>
      <c r="L395" s="29">
        <v>25600</v>
      </c>
      <c r="M395" s="29">
        <v>22400</v>
      </c>
      <c r="N395" s="38">
        <f t="shared" si="43"/>
        <v>0.64739884393063585</v>
      </c>
      <c r="O395" s="29">
        <v>1.95</v>
      </c>
      <c r="P395" s="38">
        <f t="shared" si="44"/>
        <v>0.73988439306358378</v>
      </c>
      <c r="Q395" s="38" t="str">
        <f t="shared" si="48"/>
        <v>Path A</v>
      </c>
      <c r="R395" s="38" t="str">
        <f t="shared" si="45"/>
        <v>Path B</v>
      </c>
      <c r="S395" s="39" t="str">
        <f t="shared" si="46"/>
        <v>$0.00</v>
      </c>
      <c r="T395" s="29" t="str">
        <f t="shared" si="47"/>
        <v>NO</v>
      </c>
    </row>
    <row r="396" spans="1:20" x14ac:dyDescent="0.35">
      <c r="A396" s="40">
        <v>215560594</v>
      </c>
      <c r="B396" s="36" t="s">
        <v>248</v>
      </c>
      <c r="C396" s="37">
        <f t="shared" si="42"/>
        <v>2.75</v>
      </c>
      <c r="D396" s="41" t="s">
        <v>2</v>
      </c>
      <c r="E396" s="41" t="s">
        <v>22</v>
      </c>
      <c r="F396" s="41" t="s">
        <v>23</v>
      </c>
      <c r="G396" s="41">
        <v>33000</v>
      </c>
      <c r="H396" s="41">
        <v>11</v>
      </c>
      <c r="I396" s="41">
        <v>18</v>
      </c>
      <c r="J396" s="41">
        <v>34600</v>
      </c>
      <c r="K396" s="41">
        <v>8.6</v>
      </c>
      <c r="L396" s="41">
        <v>25600</v>
      </c>
      <c r="M396" s="41">
        <v>22400</v>
      </c>
      <c r="N396" s="38">
        <f t="shared" si="43"/>
        <v>0.64739884393063585</v>
      </c>
      <c r="O396" s="41">
        <v>1.95</v>
      </c>
      <c r="P396" s="38">
        <f t="shared" si="44"/>
        <v>0.73988439306358378</v>
      </c>
      <c r="Q396" s="38" t="str">
        <f t="shared" si="48"/>
        <v>Path A</v>
      </c>
      <c r="R396" s="38" t="str">
        <f t="shared" si="45"/>
        <v>Path B</v>
      </c>
      <c r="S396" s="39" t="str">
        <f t="shared" si="46"/>
        <v>$0.00</v>
      </c>
      <c r="T396" s="29" t="str">
        <f t="shared" si="47"/>
        <v>NO</v>
      </c>
    </row>
    <row r="397" spans="1:20" x14ac:dyDescent="0.35">
      <c r="A397" s="36">
        <v>215560595</v>
      </c>
      <c r="B397" s="36" t="s">
        <v>248</v>
      </c>
      <c r="C397" s="37">
        <f t="shared" si="42"/>
        <v>2.75</v>
      </c>
      <c r="D397" s="29" t="s">
        <v>17</v>
      </c>
      <c r="E397" s="29" t="s">
        <v>24</v>
      </c>
      <c r="F397" s="29" t="s">
        <v>25</v>
      </c>
      <c r="G397" s="29">
        <v>33000</v>
      </c>
      <c r="H397" s="29">
        <v>11.7</v>
      </c>
      <c r="I397" s="29">
        <v>17.5</v>
      </c>
      <c r="J397" s="29">
        <v>35000</v>
      </c>
      <c r="K397" s="29">
        <v>8.8000000000000007</v>
      </c>
      <c r="L397" s="29">
        <v>29000</v>
      </c>
      <c r="M397" s="29">
        <v>27000</v>
      </c>
      <c r="N397" s="38">
        <f t="shared" si="43"/>
        <v>0.77142857142857146</v>
      </c>
      <c r="O397" s="29">
        <v>2.1</v>
      </c>
      <c r="P397" s="38">
        <f t="shared" si="44"/>
        <v>0.82857142857142863</v>
      </c>
      <c r="Q397" s="38" t="str">
        <f t="shared" si="48"/>
        <v>Path A</v>
      </c>
      <c r="R397" s="38" t="str">
        <f t="shared" si="45"/>
        <v>Path B</v>
      </c>
      <c r="S397" s="39">
        <f t="shared" si="46"/>
        <v>3437.5</v>
      </c>
      <c r="T397" s="29" t="str">
        <f t="shared" si="47"/>
        <v>YES</v>
      </c>
    </row>
    <row r="398" spans="1:20" x14ac:dyDescent="0.35">
      <c r="A398" s="40">
        <v>215560596</v>
      </c>
      <c r="B398" s="36" t="s">
        <v>248</v>
      </c>
      <c r="C398" s="37">
        <f t="shared" si="42"/>
        <v>3.75</v>
      </c>
      <c r="D398" s="41" t="s">
        <v>17</v>
      </c>
      <c r="E398" s="41" t="s">
        <v>22</v>
      </c>
      <c r="F398" s="41" t="s">
        <v>21</v>
      </c>
      <c r="G398" s="41">
        <v>45000</v>
      </c>
      <c r="H398" s="41">
        <v>11</v>
      </c>
      <c r="I398" s="41">
        <v>17.5</v>
      </c>
      <c r="J398" s="41">
        <v>46000</v>
      </c>
      <c r="K398" s="41">
        <v>8.5</v>
      </c>
      <c r="L398" s="41">
        <v>38000</v>
      </c>
      <c r="M398" s="41">
        <v>32400</v>
      </c>
      <c r="N398" s="38">
        <f t="shared" si="43"/>
        <v>0.70434782608695656</v>
      </c>
      <c r="O398" s="41">
        <v>1.95</v>
      </c>
      <c r="P398" s="38">
        <f t="shared" si="44"/>
        <v>0.82608695652173914</v>
      </c>
      <c r="Q398" s="38" t="str">
        <f t="shared" si="48"/>
        <v>Path A</v>
      </c>
      <c r="R398" s="38" t="str">
        <f t="shared" si="45"/>
        <v>Path B</v>
      </c>
      <c r="S398" s="39">
        <f t="shared" si="46"/>
        <v>4687.5</v>
      </c>
      <c r="T398" s="29" t="str">
        <f t="shared" si="47"/>
        <v>YES</v>
      </c>
    </row>
    <row r="399" spans="1:20" x14ac:dyDescent="0.35">
      <c r="A399" s="36">
        <v>215560597</v>
      </c>
      <c r="B399" s="36" t="s">
        <v>248</v>
      </c>
      <c r="C399" s="37">
        <f t="shared" si="42"/>
        <v>3.75</v>
      </c>
      <c r="D399" s="29" t="s">
        <v>17</v>
      </c>
      <c r="E399" s="29" t="s">
        <v>22</v>
      </c>
      <c r="F399" s="29" t="s">
        <v>23</v>
      </c>
      <c r="G399" s="29">
        <v>45000</v>
      </c>
      <c r="H399" s="29">
        <v>11</v>
      </c>
      <c r="I399" s="29">
        <v>17</v>
      </c>
      <c r="J399" s="29">
        <v>46000</v>
      </c>
      <c r="K399" s="29">
        <v>8.5</v>
      </c>
      <c r="L399" s="29">
        <v>38000</v>
      </c>
      <c r="M399" s="29">
        <v>32400</v>
      </c>
      <c r="N399" s="38">
        <f t="shared" si="43"/>
        <v>0.70434782608695656</v>
      </c>
      <c r="O399" s="29">
        <v>1.95</v>
      </c>
      <c r="P399" s="38">
        <f t="shared" si="44"/>
        <v>0.82608695652173914</v>
      </c>
      <c r="Q399" s="38" t="str">
        <f t="shared" si="48"/>
        <v>Path A</v>
      </c>
      <c r="R399" s="38" t="str">
        <f t="shared" si="45"/>
        <v>Path B</v>
      </c>
      <c r="S399" s="39">
        <f t="shared" si="46"/>
        <v>4687.5</v>
      </c>
      <c r="T399" s="29" t="str">
        <f t="shared" si="47"/>
        <v>YES</v>
      </c>
    </row>
    <row r="400" spans="1:20" x14ac:dyDescent="0.35">
      <c r="A400" s="40">
        <v>215560598</v>
      </c>
      <c r="B400" s="36" t="s">
        <v>248</v>
      </c>
      <c r="C400" s="37">
        <f t="shared" si="42"/>
        <v>4.333333333333333</v>
      </c>
      <c r="D400" s="41" t="s">
        <v>17</v>
      </c>
      <c r="E400" s="41" t="s">
        <v>20</v>
      </c>
      <c r="F400" s="41" t="s">
        <v>21</v>
      </c>
      <c r="G400" s="41">
        <v>52000</v>
      </c>
      <c r="H400" s="41">
        <v>10</v>
      </c>
      <c r="I400" s="41">
        <v>16.5</v>
      </c>
      <c r="J400" s="41">
        <v>54000</v>
      </c>
      <c r="K400" s="41">
        <v>8.5</v>
      </c>
      <c r="L400" s="41">
        <v>41000</v>
      </c>
      <c r="M400" s="41">
        <v>37800</v>
      </c>
      <c r="N400" s="38">
        <f t="shared" si="43"/>
        <v>0.7</v>
      </c>
      <c r="O400" s="41">
        <v>1.9</v>
      </c>
      <c r="P400" s="38">
        <f t="shared" si="44"/>
        <v>0.7592592592592593</v>
      </c>
      <c r="Q400" s="38" t="str">
        <f t="shared" si="48"/>
        <v>Path A</v>
      </c>
      <c r="R400" s="38" t="str">
        <f t="shared" si="45"/>
        <v>No</v>
      </c>
      <c r="S400" s="39">
        <f t="shared" si="46"/>
        <v>5416.6666666666661</v>
      </c>
      <c r="T400" s="29" t="str">
        <f t="shared" si="47"/>
        <v>YES</v>
      </c>
    </row>
    <row r="401" spans="1:20" x14ac:dyDescent="0.35">
      <c r="A401" s="36">
        <v>215560599</v>
      </c>
      <c r="B401" s="36" t="s">
        <v>248</v>
      </c>
      <c r="C401" s="37">
        <f t="shared" si="42"/>
        <v>4.333333333333333</v>
      </c>
      <c r="D401" s="29" t="s">
        <v>17</v>
      </c>
      <c r="E401" s="29" t="s">
        <v>18</v>
      </c>
      <c r="F401" s="29" t="s">
        <v>19</v>
      </c>
      <c r="G401" s="29">
        <v>52000</v>
      </c>
      <c r="H401" s="29">
        <v>10</v>
      </c>
      <c r="I401" s="29">
        <v>16.5</v>
      </c>
      <c r="J401" s="29">
        <v>54000</v>
      </c>
      <c r="K401" s="29">
        <v>8.5</v>
      </c>
      <c r="L401" s="29">
        <v>41000</v>
      </c>
      <c r="M401" s="29">
        <v>37800</v>
      </c>
      <c r="N401" s="38">
        <f t="shared" si="43"/>
        <v>0.7</v>
      </c>
      <c r="O401" s="29">
        <v>1.9</v>
      </c>
      <c r="P401" s="38">
        <f t="shared" si="44"/>
        <v>0.7592592592592593</v>
      </c>
      <c r="Q401" s="38" t="str">
        <f t="shared" si="48"/>
        <v>Path A</v>
      </c>
      <c r="R401" s="38" t="str">
        <f t="shared" si="45"/>
        <v>No</v>
      </c>
      <c r="S401" s="39">
        <f t="shared" si="46"/>
        <v>5416.6666666666661</v>
      </c>
      <c r="T401" s="29" t="str">
        <f t="shared" si="47"/>
        <v>YES</v>
      </c>
    </row>
    <row r="402" spans="1:20" x14ac:dyDescent="0.35">
      <c r="A402" s="40">
        <v>215722679</v>
      </c>
      <c r="B402" s="36" t="s">
        <v>248</v>
      </c>
      <c r="C402" s="37">
        <f t="shared" si="42"/>
        <v>1.9166666666666667</v>
      </c>
      <c r="D402" s="41" t="s">
        <v>2</v>
      </c>
      <c r="E402" s="41" t="s">
        <v>14</v>
      </c>
      <c r="F402" s="41"/>
      <c r="G402" s="41">
        <v>23000</v>
      </c>
      <c r="H402" s="41">
        <v>11.7</v>
      </c>
      <c r="I402" s="41">
        <v>18.5</v>
      </c>
      <c r="J402" s="41">
        <v>23000</v>
      </c>
      <c r="K402" s="41">
        <v>8.8000000000000007</v>
      </c>
      <c r="L402" s="41">
        <v>21400</v>
      </c>
      <c r="M402" s="41">
        <v>19000</v>
      </c>
      <c r="N402" s="38">
        <f t="shared" si="43"/>
        <v>0.82608695652173914</v>
      </c>
      <c r="O402" s="41">
        <v>1.9</v>
      </c>
      <c r="P402" s="38">
        <f t="shared" si="44"/>
        <v>0.93043478260869561</v>
      </c>
      <c r="Q402" s="38" t="str">
        <f t="shared" si="48"/>
        <v>Path A</v>
      </c>
      <c r="R402" s="38" t="str">
        <f t="shared" si="45"/>
        <v>Path B</v>
      </c>
      <c r="S402" s="39">
        <f t="shared" si="46"/>
        <v>2395.8333333333335</v>
      </c>
      <c r="T402" s="29" t="str">
        <f t="shared" si="47"/>
        <v>YES</v>
      </c>
    </row>
    <row r="403" spans="1:20" x14ac:dyDescent="0.35">
      <c r="A403" s="36">
        <v>215722680</v>
      </c>
      <c r="B403" s="36" t="s">
        <v>248</v>
      </c>
      <c r="C403" s="37">
        <f t="shared" si="42"/>
        <v>2.8</v>
      </c>
      <c r="D403" s="29" t="s">
        <v>2</v>
      </c>
      <c r="E403" s="29" t="s">
        <v>3</v>
      </c>
      <c r="F403" s="29"/>
      <c r="G403" s="29">
        <v>33600</v>
      </c>
      <c r="H403" s="29">
        <v>10.8</v>
      </c>
      <c r="I403" s="29">
        <v>17.2</v>
      </c>
      <c r="J403" s="29">
        <v>35000</v>
      </c>
      <c r="K403" s="29">
        <v>9</v>
      </c>
      <c r="L403" s="29">
        <v>27000</v>
      </c>
      <c r="M403" s="29">
        <v>24600</v>
      </c>
      <c r="N403" s="38">
        <f t="shared" si="43"/>
        <v>0.70285714285714285</v>
      </c>
      <c r="O403" s="29">
        <v>1.95</v>
      </c>
      <c r="P403" s="38">
        <f t="shared" si="44"/>
        <v>0.77142857142857146</v>
      </c>
      <c r="Q403" s="38" t="str">
        <f t="shared" si="48"/>
        <v>Path A</v>
      </c>
      <c r="R403" s="38" t="str">
        <f t="shared" si="45"/>
        <v>No</v>
      </c>
      <c r="S403" s="39">
        <f t="shared" si="46"/>
        <v>3500</v>
      </c>
      <c r="T403" s="29" t="str">
        <f t="shared" si="47"/>
        <v>YES</v>
      </c>
    </row>
    <row r="404" spans="1:20" x14ac:dyDescent="0.35">
      <c r="A404" s="36">
        <v>216019258</v>
      </c>
      <c r="B404" s="36" t="s">
        <v>248</v>
      </c>
      <c r="C404" s="37">
        <f t="shared" si="42"/>
        <v>2.8833333333333333</v>
      </c>
      <c r="D404" s="29" t="s">
        <v>30</v>
      </c>
      <c r="E404" s="29" t="s">
        <v>3</v>
      </c>
      <c r="F404" s="29"/>
      <c r="G404" s="29">
        <v>34600</v>
      </c>
      <c r="H404" s="29">
        <v>12</v>
      </c>
      <c r="I404" s="29">
        <v>18.2</v>
      </c>
      <c r="J404" s="29">
        <v>35000</v>
      </c>
      <c r="K404" s="29">
        <v>9.1999999999999993</v>
      </c>
      <c r="L404" s="29">
        <v>32000</v>
      </c>
      <c r="M404" s="29">
        <v>29200</v>
      </c>
      <c r="N404" s="38">
        <f>M404/J404</f>
        <v>0.8342857142857143</v>
      </c>
      <c r="O404" s="29">
        <v>1.9</v>
      </c>
      <c r="P404" s="42">
        <f t="shared" si="44"/>
        <v>0.91428571428571426</v>
      </c>
      <c r="Q404" s="38" t="str">
        <f t="shared" si="48"/>
        <v>Path A</v>
      </c>
      <c r="R404" s="42" t="str">
        <f t="shared" si="45"/>
        <v>Path B</v>
      </c>
      <c r="S404" s="39">
        <f t="shared" si="46"/>
        <v>3604.1666666666665</v>
      </c>
      <c r="T404" s="29" t="str">
        <f t="shared" si="47"/>
        <v>YES</v>
      </c>
    </row>
    <row r="405" spans="1:20" x14ac:dyDescent="0.35">
      <c r="A405" s="36">
        <v>216019257</v>
      </c>
      <c r="B405" s="36" t="s">
        <v>248</v>
      </c>
      <c r="C405" s="37">
        <f t="shared" si="42"/>
        <v>4.416666666666667</v>
      </c>
      <c r="D405" s="29" t="s">
        <v>30</v>
      </c>
      <c r="E405" s="29" t="s">
        <v>180</v>
      </c>
      <c r="F405" s="29"/>
      <c r="G405" s="29">
        <v>53000</v>
      </c>
      <c r="H405" s="29">
        <v>11</v>
      </c>
      <c r="I405" s="29">
        <v>17</v>
      </c>
      <c r="J405" s="29">
        <v>55000</v>
      </c>
      <c r="K405" s="29">
        <v>9.1999999999999993</v>
      </c>
      <c r="L405" s="29">
        <v>43500</v>
      </c>
      <c r="M405" s="29">
        <v>38500</v>
      </c>
      <c r="N405" s="38">
        <f>M405/J405</f>
        <v>0.7</v>
      </c>
      <c r="O405" s="29">
        <v>1.9</v>
      </c>
      <c r="P405" s="42">
        <f t="shared" si="44"/>
        <v>0.79090909090909089</v>
      </c>
      <c r="Q405" s="38" t="str">
        <f t="shared" si="48"/>
        <v>Path A</v>
      </c>
      <c r="R405" s="42" t="str">
        <f t="shared" si="45"/>
        <v>Path B</v>
      </c>
      <c r="S405" s="39">
        <f t="shared" si="46"/>
        <v>5520.8333333333339</v>
      </c>
      <c r="T405" s="29" t="str">
        <f t="shared" si="47"/>
        <v>YES</v>
      </c>
    </row>
    <row r="406" spans="1:20" x14ac:dyDescent="0.35">
      <c r="A406" s="36" t="s">
        <v>215</v>
      </c>
      <c r="B406" s="36" t="s">
        <v>249</v>
      </c>
      <c r="C406" s="37">
        <f t="shared" ref="C406:C409" si="49">G406/12000</f>
        <v>4.5</v>
      </c>
      <c r="D406" s="29" t="s">
        <v>219</v>
      </c>
      <c r="E406" s="29" t="s">
        <v>221</v>
      </c>
      <c r="F406" s="29"/>
      <c r="G406" s="29" t="s">
        <v>225</v>
      </c>
      <c r="H406" s="29">
        <v>11.2</v>
      </c>
      <c r="I406" s="29" t="s">
        <v>229</v>
      </c>
      <c r="J406" s="29" t="s">
        <v>232</v>
      </c>
      <c r="K406" s="29" t="s">
        <v>235</v>
      </c>
      <c r="L406" s="29" t="s">
        <v>236</v>
      </c>
      <c r="M406" s="29" t="s">
        <v>240</v>
      </c>
      <c r="N406" s="38">
        <f t="shared" ref="N406:N409" si="50">M406/J406</f>
        <v>0.7</v>
      </c>
      <c r="O406" s="29" t="s">
        <v>244</v>
      </c>
      <c r="P406" s="42">
        <f t="shared" ref="P406:P409" si="51">L406/J406</f>
        <v>0.80909090909090908</v>
      </c>
      <c r="Q406" s="38" t="str">
        <f t="shared" si="48"/>
        <v>Path A</v>
      </c>
      <c r="R406" s="42" t="str">
        <f t="shared" si="45"/>
        <v>Path B</v>
      </c>
      <c r="S406" s="39">
        <f t="shared" ref="S406:S409" si="52">IF(AND(I406&gt;=15,+K406&gt;=8.1,+N406&gt;=0.7,+O406&gt;=1.75),C406*1250,"$0.00")</f>
        <v>5625</v>
      </c>
      <c r="T406" s="29" t="str">
        <f t="shared" ref="T406:T409" si="53">IF(AND(I406&gt;=15.2,+H406&gt;=10,+K406&gt;=8.1,+O406&gt;=1.75,(OR(AND(N406&gt;=70%,O406&gt;=58%)))),"YES","NO")</f>
        <v>YES</v>
      </c>
    </row>
    <row r="407" spans="1:20" x14ac:dyDescent="0.35">
      <c r="A407" s="36" t="s">
        <v>216</v>
      </c>
      <c r="B407" s="36" t="s">
        <v>249</v>
      </c>
      <c r="C407" s="37">
        <f t="shared" si="49"/>
        <v>3.9166666666666665</v>
      </c>
      <c r="D407" s="29" t="s">
        <v>219</v>
      </c>
      <c r="E407" s="29" t="s">
        <v>222</v>
      </c>
      <c r="F407" s="29"/>
      <c r="G407" s="29" t="s">
        <v>226</v>
      </c>
      <c r="H407" s="29">
        <v>12</v>
      </c>
      <c r="I407" s="29" t="s">
        <v>230</v>
      </c>
      <c r="J407" s="29" t="s">
        <v>233</v>
      </c>
      <c r="K407" s="29" t="s">
        <v>235</v>
      </c>
      <c r="L407" s="29" t="s">
        <v>237</v>
      </c>
      <c r="M407" s="29" t="s">
        <v>241</v>
      </c>
      <c r="N407" s="38">
        <f t="shared" si="50"/>
        <v>0.71666666666666667</v>
      </c>
      <c r="O407" s="29" t="s">
        <v>245</v>
      </c>
      <c r="P407" s="42">
        <f t="shared" si="51"/>
        <v>0.875</v>
      </c>
      <c r="Q407" s="38" t="str">
        <f t="shared" si="48"/>
        <v>Path A</v>
      </c>
      <c r="R407" s="42" t="str">
        <f t="shared" si="45"/>
        <v>Path B</v>
      </c>
      <c r="S407" s="39">
        <f t="shared" si="52"/>
        <v>4895.833333333333</v>
      </c>
      <c r="T407" s="29" t="str">
        <f t="shared" si="53"/>
        <v>YES</v>
      </c>
    </row>
    <row r="408" spans="1:20" x14ac:dyDescent="0.35">
      <c r="A408" s="36" t="s">
        <v>217</v>
      </c>
      <c r="B408" s="36" t="s">
        <v>249</v>
      </c>
      <c r="C408" s="37">
        <f t="shared" si="49"/>
        <v>2.85</v>
      </c>
      <c r="D408" s="29" t="s">
        <v>220</v>
      </c>
      <c r="E408" s="29" t="s">
        <v>223</v>
      </c>
      <c r="F408" s="29"/>
      <c r="G408" s="29" t="s">
        <v>227</v>
      </c>
      <c r="H408" s="29">
        <v>12</v>
      </c>
      <c r="I408" s="29" t="s">
        <v>230</v>
      </c>
      <c r="J408" s="29" t="s">
        <v>234</v>
      </c>
      <c r="K408" s="29" t="s">
        <v>235</v>
      </c>
      <c r="L408" s="29" t="s">
        <v>238</v>
      </c>
      <c r="M408" s="29" t="s">
        <v>242</v>
      </c>
      <c r="N408" s="38">
        <f t="shared" si="50"/>
        <v>0.7</v>
      </c>
      <c r="O408" s="29" t="s">
        <v>246</v>
      </c>
      <c r="P408" s="42">
        <f t="shared" si="51"/>
        <v>0.8</v>
      </c>
      <c r="Q408" s="38" t="str">
        <f t="shared" si="48"/>
        <v>Path A</v>
      </c>
      <c r="R408" s="42" t="str">
        <f t="shared" si="45"/>
        <v>Path B</v>
      </c>
      <c r="S408" s="39">
        <f t="shared" si="52"/>
        <v>3562.5</v>
      </c>
      <c r="T408" s="29" t="str">
        <f t="shared" si="53"/>
        <v>YES</v>
      </c>
    </row>
    <row r="409" spans="1:20" x14ac:dyDescent="0.35">
      <c r="A409" s="36" t="s">
        <v>218</v>
      </c>
      <c r="B409" s="36" t="s">
        <v>249</v>
      </c>
      <c r="C409" s="37">
        <f t="shared" si="49"/>
        <v>2</v>
      </c>
      <c r="D409" s="29" t="s">
        <v>220</v>
      </c>
      <c r="E409" s="29" t="s">
        <v>224</v>
      </c>
      <c r="F409" s="29"/>
      <c r="G409" s="29" t="s">
        <v>228</v>
      </c>
      <c r="H409" s="29">
        <v>13</v>
      </c>
      <c r="I409" s="29" t="s">
        <v>231</v>
      </c>
      <c r="J409" s="29" t="s">
        <v>228</v>
      </c>
      <c r="K409" s="29" t="s">
        <v>235</v>
      </c>
      <c r="L409" s="29" t="s">
        <v>239</v>
      </c>
      <c r="M409" s="29" t="s">
        <v>243</v>
      </c>
      <c r="N409" s="38">
        <f t="shared" si="50"/>
        <v>0.81666666666666665</v>
      </c>
      <c r="O409" s="29" t="s">
        <v>245</v>
      </c>
      <c r="P409" s="42">
        <f t="shared" si="51"/>
        <v>0.96666666666666667</v>
      </c>
      <c r="Q409" s="38" t="str">
        <f t="shared" si="48"/>
        <v>Path A</v>
      </c>
      <c r="R409" s="42" t="str">
        <f t="shared" si="45"/>
        <v>Path B</v>
      </c>
      <c r="S409" s="39">
        <f t="shared" si="52"/>
        <v>2500</v>
      </c>
      <c r="T409" s="29" t="str">
        <f t="shared" si="53"/>
        <v>YES</v>
      </c>
    </row>
    <row r="410" spans="1:20" x14ac:dyDescent="0.35">
      <c r="A410" s="43" t="s">
        <v>252</v>
      </c>
      <c r="B410" s="36" t="s">
        <v>249</v>
      </c>
      <c r="C410" s="44">
        <f t="shared" ref="C410:C421" si="54">G410/12000</f>
        <v>4.5</v>
      </c>
      <c r="D410" s="29" t="s">
        <v>264</v>
      </c>
      <c r="E410" s="29" t="s">
        <v>272</v>
      </c>
      <c r="F410" s="29"/>
      <c r="G410" s="29" t="s">
        <v>225</v>
      </c>
      <c r="H410" s="29">
        <v>10</v>
      </c>
      <c r="I410" s="29" t="s">
        <v>282</v>
      </c>
      <c r="J410" s="29" t="s">
        <v>283</v>
      </c>
      <c r="K410" s="29" t="s">
        <v>284</v>
      </c>
      <c r="L410" s="29" t="s">
        <v>307</v>
      </c>
      <c r="M410" s="29" t="s">
        <v>279</v>
      </c>
      <c r="N410" s="38">
        <f t="shared" ref="N410:N421" si="55">M410/J410</f>
        <v>0.9285714285714286</v>
      </c>
      <c r="O410" s="29" t="s">
        <v>321</v>
      </c>
      <c r="P410" s="45">
        <f t="shared" ref="P410:P421" si="56">L410/J410</f>
        <v>0.8035714285714286</v>
      </c>
      <c r="Q410" s="38" t="str">
        <f t="shared" si="48"/>
        <v>Path A</v>
      </c>
      <c r="R410" s="42" t="str">
        <f t="shared" ref="R410:R421" si="57">IF(AND(I410&gt;=16,+H410&gt;=11,+K410&gt;=8,+O410&gt;=1.75,+N410&gt;=45%),"Path B","No")</f>
        <v>No</v>
      </c>
      <c r="S410" s="39">
        <f t="shared" ref="S410:S421" si="58">IF(AND(I410&gt;=15,+K410&gt;=8.1,+N410&gt;=0.7,+O410&gt;=1.75),C410*1250,"$0.00")</f>
        <v>5625</v>
      </c>
      <c r="T410" s="46" t="str">
        <f t="shared" ref="T410:T421" si="59">IF(AND(I410&gt;=15.2,+H410&gt;=10,+K410&gt;=8.1,+O410&gt;=1.75,(OR(AND(N410&gt;=70%,O410&gt;=58%)))),"YES","NO")</f>
        <v>YES</v>
      </c>
    </row>
    <row r="411" spans="1:20" x14ac:dyDescent="0.35">
      <c r="A411" s="43" t="s">
        <v>253</v>
      </c>
      <c r="B411" s="36" t="s">
        <v>249</v>
      </c>
      <c r="C411" s="44">
        <f t="shared" si="54"/>
        <v>3</v>
      </c>
      <c r="D411" s="29" t="s">
        <v>265</v>
      </c>
      <c r="E411" s="29" t="s">
        <v>273</v>
      </c>
      <c r="F411" s="29"/>
      <c r="G411" s="29" t="s">
        <v>234</v>
      </c>
      <c r="H411" s="29">
        <v>11.7</v>
      </c>
      <c r="I411" s="29" t="s">
        <v>285</v>
      </c>
      <c r="J411" s="29" t="s">
        <v>286</v>
      </c>
      <c r="K411" s="29" t="s">
        <v>287</v>
      </c>
      <c r="L411" s="29" t="s">
        <v>308</v>
      </c>
      <c r="M411" s="29" t="s">
        <v>309</v>
      </c>
      <c r="N411" s="38">
        <f t="shared" si="55"/>
        <v>1.0540540540540539</v>
      </c>
      <c r="O411" s="29" t="s">
        <v>244</v>
      </c>
      <c r="P411" s="42">
        <f t="shared" si="56"/>
        <v>0.85945945945945945</v>
      </c>
      <c r="Q411" s="38" t="str">
        <f t="shared" si="48"/>
        <v>Path A</v>
      </c>
      <c r="R411" s="42" t="str">
        <f t="shared" si="57"/>
        <v>Path B</v>
      </c>
      <c r="S411" s="39">
        <f t="shared" si="58"/>
        <v>3750</v>
      </c>
      <c r="T411" s="46" t="str">
        <f t="shared" si="59"/>
        <v>YES</v>
      </c>
    </row>
    <row r="412" spans="1:20" hidden="1" x14ac:dyDescent="0.35">
      <c r="A412" s="43" t="s">
        <v>254</v>
      </c>
      <c r="B412" s="36" t="s">
        <v>249</v>
      </c>
      <c r="C412" s="44">
        <f t="shared" si="54"/>
        <v>4.5</v>
      </c>
      <c r="D412" s="29" t="s">
        <v>266</v>
      </c>
      <c r="E412" s="29" t="s">
        <v>272</v>
      </c>
      <c r="F412" s="29"/>
      <c r="G412" s="29" t="s">
        <v>225</v>
      </c>
      <c r="H412" s="29">
        <v>8.6</v>
      </c>
      <c r="I412" s="29" t="s">
        <v>288</v>
      </c>
      <c r="J412" s="29" t="s">
        <v>225</v>
      </c>
      <c r="K412" s="29" t="s">
        <v>289</v>
      </c>
      <c r="L412" s="29" t="s">
        <v>310</v>
      </c>
      <c r="M412" s="29" t="s">
        <v>296</v>
      </c>
      <c r="N412" s="38">
        <f t="shared" si="55"/>
        <v>0.70370370370370372</v>
      </c>
      <c r="O412" s="29" t="s">
        <v>321</v>
      </c>
      <c r="P412" s="42">
        <f t="shared" si="56"/>
        <v>0.61111111111111116</v>
      </c>
      <c r="Q412" s="38" t="str">
        <f t="shared" si="48"/>
        <v>No</v>
      </c>
      <c r="R412" s="42" t="str">
        <f t="shared" si="57"/>
        <v>No</v>
      </c>
      <c r="S412" s="39">
        <f t="shared" si="58"/>
        <v>5625</v>
      </c>
      <c r="T412" s="46" t="str">
        <f t="shared" si="59"/>
        <v>NO</v>
      </c>
    </row>
    <row r="413" spans="1:20" x14ac:dyDescent="0.35">
      <c r="A413" s="43" t="s">
        <v>255</v>
      </c>
      <c r="B413" s="36" t="s">
        <v>249</v>
      </c>
      <c r="C413" s="44">
        <f t="shared" si="54"/>
        <v>3</v>
      </c>
      <c r="D413" s="29" t="s">
        <v>267</v>
      </c>
      <c r="E413" s="29" t="s">
        <v>273</v>
      </c>
      <c r="F413" s="29"/>
      <c r="G413" s="29" t="s">
        <v>234</v>
      </c>
      <c r="H413" s="29">
        <v>10</v>
      </c>
      <c r="I413" s="29" t="s">
        <v>290</v>
      </c>
      <c r="J413" s="29" t="s">
        <v>234</v>
      </c>
      <c r="K413" s="29" t="s">
        <v>291</v>
      </c>
      <c r="L413" s="29" t="s">
        <v>311</v>
      </c>
      <c r="M413" s="29" t="s">
        <v>312</v>
      </c>
      <c r="N413" s="38">
        <f t="shared" si="55"/>
        <v>0.75</v>
      </c>
      <c r="O413" s="29" t="s">
        <v>246</v>
      </c>
      <c r="P413" s="42">
        <f t="shared" si="56"/>
        <v>0.68888888888888888</v>
      </c>
      <c r="Q413" s="38" t="str">
        <f t="shared" si="48"/>
        <v>Path A</v>
      </c>
      <c r="R413" s="42" t="str">
        <f t="shared" si="57"/>
        <v>No</v>
      </c>
      <c r="S413" s="39">
        <f t="shared" si="58"/>
        <v>3750</v>
      </c>
      <c r="T413" s="46" t="str">
        <f t="shared" si="59"/>
        <v>YES</v>
      </c>
    </row>
    <row r="414" spans="1:20" hidden="1" x14ac:dyDescent="0.35">
      <c r="A414" s="43" t="s">
        <v>256</v>
      </c>
      <c r="B414" s="36" t="s">
        <v>249</v>
      </c>
      <c r="C414" s="44">
        <f t="shared" si="54"/>
        <v>2.9166666666666665</v>
      </c>
      <c r="D414" s="29" t="s">
        <v>267</v>
      </c>
      <c r="E414" s="29" t="s">
        <v>274</v>
      </c>
      <c r="F414" s="29"/>
      <c r="G414" s="29" t="s">
        <v>278</v>
      </c>
      <c r="H414" s="29">
        <v>8.5</v>
      </c>
      <c r="I414" s="29" t="s">
        <v>293</v>
      </c>
      <c r="J414" s="29" t="s">
        <v>234</v>
      </c>
      <c r="K414" s="29" t="s">
        <v>294</v>
      </c>
      <c r="L414" s="29" t="s">
        <v>313</v>
      </c>
      <c r="M414" s="29" t="s">
        <v>314</v>
      </c>
      <c r="N414" s="38">
        <f t="shared" si="55"/>
        <v>0.73333333333333328</v>
      </c>
      <c r="O414" s="29" t="s">
        <v>321</v>
      </c>
      <c r="P414" s="42">
        <f t="shared" si="56"/>
        <v>0.67222222222222228</v>
      </c>
      <c r="Q414" s="38" t="str">
        <f t="shared" si="48"/>
        <v>No</v>
      </c>
      <c r="R414" s="42" t="str">
        <f t="shared" si="57"/>
        <v>No</v>
      </c>
      <c r="S414" s="39">
        <f t="shared" si="58"/>
        <v>3645.833333333333</v>
      </c>
      <c r="T414" s="46" t="str">
        <f t="shared" si="59"/>
        <v>NO</v>
      </c>
    </row>
    <row r="415" spans="1:20" x14ac:dyDescent="0.35">
      <c r="A415" s="43" t="s">
        <v>257</v>
      </c>
      <c r="B415" s="36" t="s">
        <v>249</v>
      </c>
      <c r="C415" s="44">
        <f t="shared" si="54"/>
        <v>4.333333333333333</v>
      </c>
      <c r="D415" s="29" t="s">
        <v>264</v>
      </c>
      <c r="E415" s="29" t="s">
        <v>275</v>
      </c>
      <c r="F415" s="29"/>
      <c r="G415" s="29" t="s">
        <v>279</v>
      </c>
      <c r="H415" s="29">
        <v>10</v>
      </c>
      <c r="I415" s="29" t="s">
        <v>282</v>
      </c>
      <c r="J415" s="29" t="s">
        <v>283</v>
      </c>
      <c r="K415" s="29" t="s">
        <v>292</v>
      </c>
      <c r="L415" s="29" t="s">
        <v>315</v>
      </c>
      <c r="M415" s="29" t="s">
        <v>307</v>
      </c>
      <c r="N415" s="38">
        <f t="shared" si="55"/>
        <v>0.8035714285714286</v>
      </c>
      <c r="O415" s="29" t="s">
        <v>321</v>
      </c>
      <c r="P415" s="42">
        <f t="shared" si="56"/>
        <v>0.67500000000000004</v>
      </c>
      <c r="Q415" s="38" t="str">
        <f t="shared" si="48"/>
        <v>Path A</v>
      </c>
      <c r="R415" s="42" t="str">
        <f t="shared" si="57"/>
        <v>No</v>
      </c>
      <c r="S415" s="39">
        <f t="shared" si="58"/>
        <v>5416.6666666666661</v>
      </c>
      <c r="T415" s="46" t="str">
        <f t="shared" si="59"/>
        <v>YES</v>
      </c>
    </row>
    <row r="416" spans="1:20" x14ac:dyDescent="0.35">
      <c r="A416" s="43" t="s">
        <v>258</v>
      </c>
      <c r="B416" s="36" t="s">
        <v>249</v>
      </c>
      <c r="C416" s="44">
        <f t="shared" si="54"/>
        <v>3</v>
      </c>
      <c r="D416" s="29" t="s">
        <v>265</v>
      </c>
      <c r="E416" s="29" t="s">
        <v>274</v>
      </c>
      <c r="F416" s="29"/>
      <c r="G416" s="29" t="s">
        <v>234</v>
      </c>
      <c r="H416" s="29">
        <v>10.7</v>
      </c>
      <c r="I416" s="29" t="s">
        <v>295</v>
      </c>
      <c r="J416" s="29" t="s">
        <v>296</v>
      </c>
      <c r="K416" s="29" t="s">
        <v>297</v>
      </c>
      <c r="L416" s="29" t="s">
        <v>316</v>
      </c>
      <c r="M416" s="29" t="s">
        <v>234</v>
      </c>
      <c r="N416" s="38">
        <f t="shared" si="55"/>
        <v>0.94736842105263153</v>
      </c>
      <c r="O416" s="29" t="s">
        <v>244</v>
      </c>
      <c r="P416" s="42">
        <f t="shared" si="56"/>
        <v>0.76842105263157889</v>
      </c>
      <c r="Q416" s="38" t="str">
        <f t="shared" si="48"/>
        <v>Path A</v>
      </c>
      <c r="R416" s="42" t="str">
        <f t="shared" si="57"/>
        <v>No</v>
      </c>
      <c r="S416" s="39">
        <f t="shared" si="58"/>
        <v>3750</v>
      </c>
      <c r="T416" s="46" t="str">
        <f t="shared" si="59"/>
        <v>YES</v>
      </c>
    </row>
    <row r="417" spans="1:20" x14ac:dyDescent="0.35">
      <c r="A417" s="43" t="s">
        <v>259</v>
      </c>
      <c r="B417" s="36" t="s">
        <v>249</v>
      </c>
      <c r="C417" s="44">
        <f t="shared" si="54"/>
        <v>4</v>
      </c>
      <c r="D417" s="29" t="s">
        <v>268</v>
      </c>
      <c r="E417" s="29" t="s">
        <v>276</v>
      </c>
      <c r="F417" s="29"/>
      <c r="G417" s="29" t="s">
        <v>233</v>
      </c>
      <c r="H417" s="29">
        <v>10</v>
      </c>
      <c r="I417" s="29" t="s">
        <v>282</v>
      </c>
      <c r="J417" s="29" t="s">
        <v>233</v>
      </c>
      <c r="K417" s="29" t="s">
        <v>292</v>
      </c>
      <c r="L417" s="29" t="s">
        <v>317</v>
      </c>
      <c r="M417" s="29" t="s">
        <v>296</v>
      </c>
      <c r="N417" s="38">
        <f t="shared" si="55"/>
        <v>0.79166666666666663</v>
      </c>
      <c r="O417" s="29" t="s">
        <v>322</v>
      </c>
      <c r="P417" s="42">
        <f t="shared" si="56"/>
        <v>0.67500000000000004</v>
      </c>
      <c r="Q417" s="38" t="str">
        <f t="shared" si="48"/>
        <v>Path A</v>
      </c>
      <c r="R417" s="42" t="str">
        <f t="shared" si="57"/>
        <v>No</v>
      </c>
      <c r="S417" s="39">
        <f t="shared" si="58"/>
        <v>5000</v>
      </c>
      <c r="T417" s="46" t="str">
        <f t="shared" si="59"/>
        <v>YES</v>
      </c>
    </row>
    <row r="418" spans="1:20" x14ac:dyDescent="0.35">
      <c r="A418" s="43" t="s">
        <v>260</v>
      </c>
      <c r="B418" s="36" t="s">
        <v>249</v>
      </c>
      <c r="C418" s="44">
        <f t="shared" si="54"/>
        <v>2</v>
      </c>
      <c r="D418" s="29" t="s">
        <v>269</v>
      </c>
      <c r="E418" s="29" t="s">
        <v>277</v>
      </c>
      <c r="F418" s="29"/>
      <c r="G418" s="29" t="s">
        <v>228</v>
      </c>
      <c r="H418" s="29" t="s">
        <v>298</v>
      </c>
      <c r="I418" s="29" t="s">
        <v>299</v>
      </c>
      <c r="J418" s="29" t="s">
        <v>300</v>
      </c>
      <c r="K418" s="29" t="s">
        <v>301</v>
      </c>
      <c r="L418" s="29" t="s">
        <v>318</v>
      </c>
      <c r="M418" s="29" t="s">
        <v>319</v>
      </c>
      <c r="N418" s="38">
        <f t="shared" si="55"/>
        <v>0.83076923076923082</v>
      </c>
      <c r="O418" s="29" t="s">
        <v>323</v>
      </c>
      <c r="P418" s="42">
        <f t="shared" si="56"/>
        <v>0.76923076923076927</v>
      </c>
      <c r="Q418" s="38" t="str">
        <f t="shared" si="48"/>
        <v>Path A</v>
      </c>
      <c r="R418" s="42" t="str">
        <f t="shared" si="57"/>
        <v>Path B</v>
      </c>
      <c r="S418" s="39">
        <f t="shared" si="58"/>
        <v>2500</v>
      </c>
      <c r="T418" s="46" t="str">
        <f t="shared" si="59"/>
        <v>YES</v>
      </c>
    </row>
    <row r="419" spans="1:20" x14ac:dyDescent="0.35">
      <c r="A419" s="43" t="s">
        <v>261</v>
      </c>
      <c r="B419" s="36" t="s">
        <v>249</v>
      </c>
      <c r="C419" s="44">
        <f t="shared" si="54"/>
        <v>4</v>
      </c>
      <c r="D419" s="29" t="s">
        <v>270</v>
      </c>
      <c r="E419" s="29" t="s">
        <v>276</v>
      </c>
      <c r="F419" s="29"/>
      <c r="G419" s="29" t="s">
        <v>233</v>
      </c>
      <c r="H419" s="29">
        <v>10.5</v>
      </c>
      <c r="I419" s="29" t="s">
        <v>302</v>
      </c>
      <c r="J419" s="29" t="s">
        <v>303</v>
      </c>
      <c r="K419" s="29" t="s">
        <v>304</v>
      </c>
      <c r="L419" s="29" t="s">
        <v>286</v>
      </c>
      <c r="M419" s="29" t="s">
        <v>320</v>
      </c>
      <c r="N419" s="38">
        <f t="shared" si="55"/>
        <v>0.92</v>
      </c>
      <c r="O419" s="29" t="s">
        <v>244</v>
      </c>
      <c r="P419" s="42">
        <f t="shared" si="56"/>
        <v>0.74</v>
      </c>
      <c r="Q419" s="38" t="str">
        <f t="shared" si="48"/>
        <v>Path A</v>
      </c>
      <c r="R419" s="42" t="str">
        <f>IF(AND(I419&gt;=16,+H419&gt;=11,+K419&gt;=8,+O419&gt;=1.75,+N419&gt;=45%),"Path B","No")</f>
        <v>No</v>
      </c>
      <c r="S419" s="39">
        <f t="shared" si="58"/>
        <v>5000</v>
      </c>
      <c r="T419" s="46" t="str">
        <f t="shared" si="59"/>
        <v>YES</v>
      </c>
    </row>
    <row r="420" spans="1:20" x14ac:dyDescent="0.35">
      <c r="A420" s="43" t="s">
        <v>262</v>
      </c>
      <c r="B420" s="36" t="s">
        <v>249</v>
      </c>
      <c r="C420" s="44">
        <f t="shared" si="54"/>
        <v>1.9166666666666667</v>
      </c>
      <c r="D420" s="29" t="s">
        <v>271</v>
      </c>
      <c r="E420" s="29" t="s">
        <v>277</v>
      </c>
      <c r="F420" s="29"/>
      <c r="G420" s="29" t="s">
        <v>280</v>
      </c>
      <c r="H420" s="29">
        <v>11.7</v>
      </c>
      <c r="I420" s="29" t="s">
        <v>305</v>
      </c>
      <c r="J420" s="29" t="s">
        <v>228</v>
      </c>
      <c r="K420" s="29" t="s">
        <v>235</v>
      </c>
      <c r="L420" s="29" t="s">
        <v>318</v>
      </c>
      <c r="M420" s="29" t="s">
        <v>319</v>
      </c>
      <c r="N420" s="38">
        <f t="shared" si="55"/>
        <v>0.9</v>
      </c>
      <c r="O420" s="29" t="s">
        <v>323</v>
      </c>
      <c r="P420" s="42">
        <f t="shared" si="56"/>
        <v>0.83333333333333337</v>
      </c>
      <c r="Q420" s="38" t="str">
        <f t="shared" si="48"/>
        <v>Path A</v>
      </c>
      <c r="R420" s="42" t="str">
        <f t="shared" si="57"/>
        <v>Path B</v>
      </c>
      <c r="S420" s="39">
        <f t="shared" si="58"/>
        <v>2395.8333333333335</v>
      </c>
      <c r="T420" s="46" t="str">
        <f t="shared" si="59"/>
        <v>YES</v>
      </c>
    </row>
    <row r="421" spans="1:20" x14ac:dyDescent="0.35">
      <c r="A421" s="43" t="s">
        <v>263</v>
      </c>
      <c r="B421" s="36" t="s">
        <v>249</v>
      </c>
      <c r="C421" s="44">
        <f t="shared" si="54"/>
        <v>2.9333333333333331</v>
      </c>
      <c r="D421" s="29" t="s">
        <v>219</v>
      </c>
      <c r="E421" s="29" t="s">
        <v>223</v>
      </c>
      <c r="F421" s="29"/>
      <c r="G421" s="29" t="s">
        <v>281</v>
      </c>
      <c r="H421" s="29" t="s">
        <v>306</v>
      </c>
      <c r="I421" s="29" t="s">
        <v>230</v>
      </c>
      <c r="J421" s="29" t="s">
        <v>281</v>
      </c>
      <c r="K421" s="29" t="s">
        <v>235</v>
      </c>
      <c r="L421" s="29" t="s">
        <v>281</v>
      </c>
      <c r="M421" s="29" t="s">
        <v>281</v>
      </c>
      <c r="N421" s="38">
        <f t="shared" si="55"/>
        <v>1</v>
      </c>
      <c r="O421" s="29" t="s">
        <v>244</v>
      </c>
      <c r="P421" s="42">
        <f t="shared" si="56"/>
        <v>1</v>
      </c>
      <c r="Q421" s="38" t="str">
        <f t="shared" si="48"/>
        <v>Path A</v>
      </c>
      <c r="R421" s="42" t="str">
        <f t="shared" si="57"/>
        <v>Path B</v>
      </c>
      <c r="S421" s="39">
        <f t="shared" si="58"/>
        <v>3666.6666666666665</v>
      </c>
      <c r="T421" s="46" t="str">
        <f t="shared" si="59"/>
        <v>YES</v>
      </c>
    </row>
  </sheetData>
  <mergeCells count="1">
    <mergeCell ref="A1:T1"/>
  </mergeCells>
  <hyperlinks>
    <hyperlink ref="A403" r:id="rId1" display="https://www.ahridirectory.org/details/99/215722680" xr:uid="{19E25E6B-9C87-4660-9B7C-FBBE35719A72}"/>
    <hyperlink ref="A402" r:id="rId2" display="https://www.ahridirectory.org/details/99/215722679" xr:uid="{7D9A4955-7ED6-4A72-8595-BD90E043DF79}"/>
    <hyperlink ref="A401" r:id="rId3" display="https://www.ahridirectory.org/details/99/215560599" xr:uid="{51B0E828-FB47-408C-9F41-4C023863BEBE}"/>
    <hyperlink ref="A400" r:id="rId4" display="https://www.ahridirectory.org/details/99/215560598" xr:uid="{6EB40B1F-02E4-4BBE-BF8B-4F70D0682A40}"/>
    <hyperlink ref="A399" r:id="rId5" display="https://www.ahridirectory.org/details/99/215560597" xr:uid="{67856835-A5BE-4900-99EA-CF57398D84A5}"/>
    <hyperlink ref="A398" r:id="rId6" display="https://www.ahridirectory.org/details/99/215560596" xr:uid="{17E3F7A1-70A2-4879-BA9A-6E0954797394}"/>
    <hyperlink ref="A397" r:id="rId7" display="https://www.ahridirectory.org/details/99/215560595" xr:uid="{EDC4F0CD-3EB1-41E3-89FC-BFFE560FB71A}"/>
    <hyperlink ref="A396" r:id="rId8" display="https://www.ahridirectory.org/details/99/215560594" xr:uid="{D40B0F95-BB9B-4D93-BEAD-5366DB8ACA4B}"/>
    <hyperlink ref="A395" r:id="rId9" display="https://www.ahridirectory.org/details/99/215560593" xr:uid="{40B1F25A-A045-44A6-83FA-3E8CA8FEFA23}"/>
    <hyperlink ref="A394" r:id="rId10" display="https://www.ahridirectory.org/details/99/215560592" xr:uid="{7DC5249D-6A38-4508-8EBF-602B0218B916}"/>
    <hyperlink ref="A393" r:id="rId11" display="https://www.ahridirectory.org/details/99/215560591" xr:uid="{FB534AD2-6DE4-4985-99EE-C804AF494E45}"/>
    <hyperlink ref="A392" r:id="rId12" display="https://www.ahridirectory.org/details/99/215560590" xr:uid="{C5C881A8-3537-47B6-ABB9-AAA8E5A24CF9}"/>
    <hyperlink ref="A391" r:id="rId13" display="https://www.ahridirectory.org/details/99/215447639" xr:uid="{6C99565D-EA44-4A4C-96C7-4BDE23DAD22D}"/>
    <hyperlink ref="A390" r:id="rId14" display="https://www.ahridirectory.org/details/99/215447638" xr:uid="{B489523C-3E94-48CE-B021-FB915E6CC200}"/>
    <hyperlink ref="A389" r:id="rId15" display="https://www.ahridirectory.org/details/99/215447637" xr:uid="{2553A64E-A64B-4059-AE58-BEC86BF44C4E}"/>
    <hyperlink ref="A388" r:id="rId16" display="https://www.ahridirectory.org/details/99/215447636" xr:uid="{21768F6D-140E-4FCB-AE40-BDE0094A3913}"/>
    <hyperlink ref="A387" r:id="rId17" display="https://www.ahridirectory.org/details/99/215447635" xr:uid="{719DF36A-8F0E-4932-A84D-834DB42CA1DE}"/>
    <hyperlink ref="A386" r:id="rId18" display="https://www.ahridirectory.org/details/99/215447634" xr:uid="{D1A3F46B-2881-4672-8D8C-E2BB0B6CE56D}"/>
    <hyperlink ref="A385" r:id="rId19" display="https://www.ahridirectory.org/details/99/215447633" xr:uid="{C986624C-919E-4A10-A594-0ED43AC54FAB}"/>
    <hyperlink ref="A384" r:id="rId20" display="https://www.ahridirectory.org/details/99/215447632" xr:uid="{DE37289F-368E-482E-86DD-1E37D1BC7A89}"/>
    <hyperlink ref="A383" r:id="rId21" display="https://www.ahridirectory.org/details/99/215447631" xr:uid="{3AD9B9F4-B6A3-442C-AC63-D9F4C20B570C}"/>
    <hyperlink ref="A382" r:id="rId22" display="https://www.ahridirectory.org/details/99/215447630" xr:uid="{DC35F056-25A0-4832-8C2F-5CF08C0342B5}"/>
    <hyperlink ref="A381" r:id="rId23" display="https://www.ahridirectory.org/details/99/215447629" xr:uid="{3519F897-D3FA-4B91-B0A7-4D716A326982}"/>
    <hyperlink ref="A380" r:id="rId24" display="https://www.ahridirectory.org/details/99/215447628" xr:uid="{D8FF82F7-6BEA-400A-B679-F575DD02280B}"/>
    <hyperlink ref="A379" r:id="rId25" display="https://www.ahridirectory.org/details/99/215418108" xr:uid="{C2A9A365-BD5F-42CC-A389-AC2C6200D9B6}"/>
    <hyperlink ref="A378" r:id="rId26" display="https://www.ahridirectory.org/details/99/215418107" xr:uid="{4D2B3BC6-0159-4A8D-B9E8-9FA94E0A8547}"/>
    <hyperlink ref="A377" r:id="rId27" display="https://www.ahridirectory.org/details/99/215418106" xr:uid="{1548E006-30C7-45B7-88AC-91FF24E6091D}"/>
    <hyperlink ref="A376" r:id="rId28" display="https://www.ahridirectory.org/details/99/215405107" xr:uid="{C441C241-8679-405C-A8AC-2F2236E1843C}"/>
    <hyperlink ref="A375" r:id="rId29" display="https://www.ahridirectory.org/details/99/215405106" xr:uid="{8694D1D9-302F-46C4-8E0A-60B2A73742ED}"/>
    <hyperlink ref="A374" r:id="rId30" display="https://www.ahridirectory.org/details/99/215405105" xr:uid="{889F53B3-4F8D-47CC-8F55-C79C7B5586B8}"/>
    <hyperlink ref="A373" r:id="rId31" display="https://www.ahridirectory.org/details/99/215389840" xr:uid="{EF240650-B13D-490F-8167-C7C3F6D239D5}"/>
    <hyperlink ref="A372" r:id="rId32" display="https://www.ahridirectory.org/details/99/215389838" xr:uid="{CAC2F94F-5C87-46EC-BFCC-2F2EB7A51BC6}"/>
    <hyperlink ref="A371" r:id="rId33" display="https://www.ahridirectory.org/details/99/215389837" xr:uid="{CF8FF9E2-B859-48CC-A7DE-D99E27F2938A}"/>
    <hyperlink ref="A370" r:id="rId34" display="https://www.ahridirectory.org/details/99/215389835" xr:uid="{810B2172-D7B7-43B5-A49E-9928C275E443}"/>
    <hyperlink ref="A369" r:id="rId35" display="https://www.ahridirectory.org/details/99/215389834" xr:uid="{64E81380-DBD2-4465-9E45-40649434FEF0}"/>
    <hyperlink ref="A368" r:id="rId36" display="https://www.ahridirectory.org/details/99/215389833" xr:uid="{2FCA0321-5D54-4124-B1F4-22FCE9042322}"/>
    <hyperlink ref="A367" r:id="rId37" display="https://www.ahridirectory.org/details/99/215389831" xr:uid="{1A9526D2-87EB-45F5-92D5-551DFBA7CD70}"/>
    <hyperlink ref="A366" r:id="rId38" display="https://www.ahridirectory.org/details/99/215389829" xr:uid="{0BDBFCB0-4930-40DA-885F-2D2A5B2FD3B0}"/>
    <hyperlink ref="A365" r:id="rId39" display="https://www.ahridirectory.org/details/99/215389828" xr:uid="{FE770B62-6FCA-4115-A7E2-CC73C5243C51}"/>
    <hyperlink ref="A364" r:id="rId40" display="https://www.ahridirectory.org/details/99/215389827" xr:uid="{53144363-D9A9-4B8B-92D9-0E9EE0F7A221}"/>
    <hyperlink ref="A363" r:id="rId41" display="https://www.ahridirectory.org/details/99/215389824" xr:uid="{1C9D0029-9050-4B5A-A177-B595B308B3D4}"/>
    <hyperlink ref="A362" r:id="rId42" display="https://www.ahridirectory.org/details/99/215389771" xr:uid="{AE63ECFC-4967-4F82-A20B-4EB54121FA2A}"/>
    <hyperlink ref="A361" r:id="rId43" display="https://www.ahridirectory.org/details/99/215389770" xr:uid="{9FC4EB99-368B-435A-9643-C8A8217403A0}"/>
    <hyperlink ref="A360" r:id="rId44" display="https://www.ahridirectory.org/details/99/215389769" xr:uid="{67489D07-44E4-4CE5-92FB-8917C51C8B0E}"/>
    <hyperlink ref="A359" r:id="rId45" display="https://www.ahridirectory.org/details/99/215389768" xr:uid="{66CA34FA-32A3-4EA0-9D7C-CC0A56EDC950}"/>
    <hyperlink ref="A358" r:id="rId46" display="https://www.ahridirectory.org/details/99/215389767" xr:uid="{CA1F1A41-645C-44B3-BACB-FE92039D3450}"/>
    <hyperlink ref="A357" r:id="rId47" display="https://www.ahridirectory.org/details/99/215389766" xr:uid="{AFFE25BA-57DE-4E91-B4E0-1C8F5A322B2E}"/>
    <hyperlink ref="A356" r:id="rId48" display="https://www.ahridirectory.org/details/99/215389765" xr:uid="{1FD54382-3EC7-4BBB-8E2E-2AC612FA54DA}"/>
    <hyperlink ref="A355" r:id="rId49" display="https://www.ahridirectory.org/details/99/215213674" xr:uid="{D821D12D-240B-4865-8C1A-B766DAC4F9D6}"/>
    <hyperlink ref="A354" r:id="rId50" display="https://www.ahridirectory.org/details/99/214866739" xr:uid="{2D677A2C-B79A-4FE3-AF81-6A59F68E3599}"/>
    <hyperlink ref="A353" r:id="rId51" display="https://www.ahridirectory.org/details/99/214866738" xr:uid="{5947929B-5742-46DC-98B9-B3C29F36C3EA}"/>
    <hyperlink ref="A352" r:id="rId52" display="https://www.ahridirectory.org/details/99/214866737" xr:uid="{CEDFDEBD-44C4-4979-B902-DE4FC10AD33C}"/>
    <hyperlink ref="A351" r:id="rId53" display="https://www.ahridirectory.org/details/99/214866736" xr:uid="{8C5F3A14-5B38-4ADE-A842-6446D714E56F}"/>
    <hyperlink ref="A350" r:id="rId54" display="https://www.ahridirectory.org/details/99/214866735" xr:uid="{F3BE408F-96A0-47D4-94AB-7DB32B801717}"/>
    <hyperlink ref="A349" r:id="rId55" display="https://www.ahridirectory.org/details/99/214866734" xr:uid="{BC6459E1-FB68-45E2-AAF4-05C6F9DC33D8}"/>
    <hyperlink ref="A348" r:id="rId56" display="https://www.ahridirectory.org/details/99/214866733" xr:uid="{2ED94C77-055A-4942-A3D8-011ADDC57B86}"/>
    <hyperlink ref="A347" r:id="rId57" display="https://www.ahridirectory.org/details/99/214866732" xr:uid="{EA21D696-68A6-4477-BF72-BF3E4866C2F9}"/>
    <hyperlink ref="A346" r:id="rId58" display="https://www.ahridirectory.org/details/99/214866731" xr:uid="{307F48AD-C7D4-43D7-988C-0C204FE2774C}"/>
    <hyperlink ref="A345" r:id="rId59" display="https://www.ahridirectory.org/details/99/214866730" xr:uid="{34C139AE-1C2A-4435-94A2-3A510015BA2A}"/>
    <hyperlink ref="A344" r:id="rId60" display="https://www.ahridirectory.org/details/99/214838789" xr:uid="{37D5DDC5-4F69-4D81-84B4-2B8FC8E9CBF3}"/>
    <hyperlink ref="A343" r:id="rId61" display="https://www.ahridirectory.org/details/99/214838788" xr:uid="{56D14C5B-B8C3-4831-B382-40194026CAF9}"/>
    <hyperlink ref="A342" r:id="rId62" display="https://www.ahridirectory.org/details/99/214838787" xr:uid="{A65391AC-F4F1-4F50-A5EF-B5C7907B44EB}"/>
    <hyperlink ref="A341" r:id="rId63" display="https://www.ahridirectory.org/details/99/214838786" xr:uid="{E7F9416B-B57A-4828-A890-EBA7AFC8E8CE}"/>
    <hyperlink ref="A340" r:id="rId64" display="https://www.ahridirectory.org/details/99/214838785" xr:uid="{1E16681F-6A42-45A2-BCCD-6B66B4AF4AA9}"/>
    <hyperlink ref="A339" r:id="rId65" display="https://www.ahridirectory.org/details/99/214838784" xr:uid="{3DCDA348-A011-4C24-95C7-0CC0D1876AAE}"/>
    <hyperlink ref="A338" r:id="rId66" display="https://www.ahridirectory.org/details/99/214838783" xr:uid="{5516B15F-529C-4A91-A932-0DA0E123562C}"/>
    <hyperlink ref="A337" r:id="rId67" display="https://www.ahridirectory.org/details/99/214838782" xr:uid="{D5D70284-420F-47D3-868D-B1E8853FF257}"/>
    <hyperlink ref="A336" r:id="rId68" display="https://www.ahridirectory.org/details/99/214838781" xr:uid="{B159C7F4-0E61-48EE-923A-E8F66997DAA9}"/>
    <hyperlink ref="A335" r:id="rId69" display="https://www.ahridirectory.org/details/99/214838780" xr:uid="{FAE7FAC3-F1A6-407D-B777-A5A09984CCD1}"/>
    <hyperlink ref="A334" r:id="rId70" display="https://www.ahridirectory.org/details/99/214838779" xr:uid="{0D986594-C50D-482D-987B-7E13E897D8E9}"/>
    <hyperlink ref="A333" r:id="rId71" display="https://www.ahridirectory.org/details/99/214838778" xr:uid="{8713C4E6-2227-4773-B247-841E4FB970DA}"/>
    <hyperlink ref="A332" r:id="rId72" display="https://www.ahridirectory.org/details/99/214838777" xr:uid="{5105FE6B-9591-4779-9BBD-50FF21485847}"/>
    <hyperlink ref="A331" r:id="rId73" display="https://www.ahridirectory.org/details/99/214838776" xr:uid="{82765848-FA2D-45FF-A184-D43F080CD95A}"/>
    <hyperlink ref="A330" r:id="rId74" display="https://www.ahridirectory.org/details/99/214838775" xr:uid="{F29DA66B-EEF5-4FB1-AA44-0EF7D40E7A58}"/>
    <hyperlink ref="A329" r:id="rId75" display="https://www.ahridirectory.org/details/99/214838774" xr:uid="{90180BA8-A065-4C7E-92D0-EF693F945B65}"/>
    <hyperlink ref="A328" r:id="rId76" display="https://www.ahridirectory.org/details/99/214838773" xr:uid="{D833136E-7E1D-4DB3-A845-22F13ABF39D2}"/>
    <hyperlink ref="A327" r:id="rId77" display="https://www.ahridirectory.org/details/99/214838772" xr:uid="{F00D18AC-06EF-489C-AD12-ECE418E31F5D}"/>
    <hyperlink ref="A326" r:id="rId78" display="https://www.ahridirectory.org/details/99/214838771" xr:uid="{67E8BC08-0A97-490F-90E4-7E8455CFFD65}"/>
    <hyperlink ref="A325" r:id="rId79" display="https://www.ahridirectory.org/details/99/214838770" xr:uid="{FCE870CA-8F6D-474B-8501-9B66A4506948}"/>
    <hyperlink ref="A324" r:id="rId80" display="https://www.ahridirectory.org/details/99/214838769" xr:uid="{C5E593B9-750F-40E8-B392-6F82B3ED9436}"/>
    <hyperlink ref="A323" r:id="rId81" display="https://www.ahridirectory.org/details/99/214838768" xr:uid="{2FBA7459-E94D-4B50-97F4-248759FC0AEE}"/>
    <hyperlink ref="A322" r:id="rId82" display="https://www.ahridirectory.org/details/99/214836553" xr:uid="{28628325-00E3-46E4-BF70-0D60B90F96AF}"/>
    <hyperlink ref="A321" r:id="rId83" display="https://www.ahridirectory.org/details/99/214836552" xr:uid="{6FBD1627-E0D8-4709-923D-2F676797EA54}"/>
    <hyperlink ref="A320" r:id="rId84" display="https://www.ahridirectory.org/details/99/214836551" xr:uid="{E2D27D25-30EB-4449-9903-F8C5962EA0E7}"/>
    <hyperlink ref="A319" r:id="rId85" display="https://www.ahridirectory.org/details/99/214810783" xr:uid="{08147A0A-9B61-4D93-AD99-DC8558E1075A}"/>
    <hyperlink ref="A318" r:id="rId86" display="https://www.ahridirectory.org/details/99/214810782" xr:uid="{A414494C-C517-4822-8563-43625FD87D28}"/>
    <hyperlink ref="A317" r:id="rId87" display="https://www.ahridirectory.org/details/99/214810781" xr:uid="{0DAD9761-539E-41BC-A615-B2599B7EBD4F}"/>
    <hyperlink ref="A316" r:id="rId88" display="https://www.ahridirectory.org/details/99/214810780" xr:uid="{C7D16892-F212-42EB-8B5E-7443B02265A3}"/>
    <hyperlink ref="A315" r:id="rId89" display="https://www.ahridirectory.org/details/99/214784000" xr:uid="{0A7DB72F-8AF1-4837-AB4C-BC6D931EBA19}"/>
    <hyperlink ref="A314" r:id="rId90" display="https://www.ahridirectory.org/details/99/214783999" xr:uid="{08945FA0-6628-4726-A403-234C5C16BF78}"/>
    <hyperlink ref="A313" r:id="rId91" display="https://www.ahridirectory.org/details/99/214783998" xr:uid="{20729C9E-008F-476F-9A89-D8627B41B19E}"/>
    <hyperlink ref="A312" r:id="rId92" display="https://www.ahridirectory.org/details/99/214783997" xr:uid="{2826C33E-C192-4C5E-A15E-B6512FF37007}"/>
    <hyperlink ref="A311" r:id="rId93" display="https://www.ahridirectory.org/details/99/214779010" xr:uid="{4BDD472F-B23E-403C-9794-78F55BE35D14}"/>
    <hyperlink ref="A310" r:id="rId94" display="https://www.ahridirectory.org/details/99/214779009" xr:uid="{B9AE67DF-EA9E-448E-9BCB-DC4112164384}"/>
    <hyperlink ref="A309" r:id="rId95" display="https://www.ahridirectory.org/details/99/214779006" xr:uid="{90369815-AEB7-4885-B664-F8E3B1AB760D}"/>
    <hyperlink ref="A308" r:id="rId96" display="https://www.ahridirectory.org/details/99/214779005" xr:uid="{0311E392-C724-4C9C-9961-492B48C27C8D}"/>
    <hyperlink ref="A307" r:id="rId97" display="https://www.ahridirectory.org/details/99/214779004" xr:uid="{4AD8203F-99BC-4EB9-BE38-A3CB19B05C37}"/>
    <hyperlink ref="A306" r:id="rId98" display="https://www.ahridirectory.org/details/99/214779003" xr:uid="{762F0012-71F4-40E1-8253-1241029B135E}"/>
    <hyperlink ref="A305" r:id="rId99" display="https://www.ahridirectory.org/details/99/214776254" xr:uid="{C53B3E15-5DAB-4AC6-BD20-450B213BD1A2}"/>
    <hyperlink ref="A304" r:id="rId100" display="https://www.ahridirectory.org/details/99/214776253" xr:uid="{79C314DD-EF60-4C08-B3B8-FEEFEBDCE45E}"/>
    <hyperlink ref="A303" r:id="rId101" display="https://www.ahridirectory.org/details/99/214776252" xr:uid="{CEB1C267-42AD-4AC7-B103-58BB79B82978}"/>
    <hyperlink ref="A302" r:id="rId102" display="https://www.ahridirectory.org/details/99/214776251" xr:uid="{681E316D-C908-4D3A-98B7-4591DF5C2C43}"/>
    <hyperlink ref="A301" r:id="rId103" display="https://www.ahridirectory.org/details/99/214776250" xr:uid="{CD4D8446-3DC9-4CAC-86CA-B0C38D595348}"/>
    <hyperlink ref="A300" r:id="rId104" display="https://www.ahridirectory.org/details/99/214776249" xr:uid="{B69C0C61-51A0-43D7-A86D-B7953AE8061E}"/>
    <hyperlink ref="A299" r:id="rId105" display="https://www.ahridirectory.org/details/99/214771859" xr:uid="{3378EE5E-A167-446B-9B48-77B1BA296D31}"/>
    <hyperlink ref="A298" r:id="rId106" display="https://www.ahridirectory.org/details/99/214771858" xr:uid="{9AF57F9F-6C51-45F5-A47C-536DE7FA1795}"/>
    <hyperlink ref="A297" r:id="rId107" display="https://www.ahridirectory.org/details/99/214771857" xr:uid="{7EAF2572-9883-4771-AF58-E222334B2FFC}"/>
    <hyperlink ref="A296" r:id="rId108" display="https://www.ahridirectory.org/details/99/214771856" xr:uid="{FE26DB57-08D8-497C-8106-01DF63BC3A2D}"/>
    <hyperlink ref="A295" r:id="rId109" display="https://www.ahridirectory.org/details/99/214771633" xr:uid="{512AD602-9A5C-463C-9B1F-BDB75C241E6C}"/>
    <hyperlink ref="A294" r:id="rId110" display="https://www.ahridirectory.org/details/99/214771632" xr:uid="{3AFD82ED-F44D-427C-AA11-110B977F85BE}"/>
    <hyperlink ref="A293" r:id="rId111" display="https://www.ahridirectory.org/details/99/214731843" xr:uid="{E699C882-EF7A-4DAA-A0E8-10C57AB6CCD5}"/>
    <hyperlink ref="A292" r:id="rId112" display="https://www.ahridirectory.org/details/99/214731842" xr:uid="{E44CF5E1-1A30-4930-B98E-81B58D79BA16}"/>
    <hyperlink ref="A291" r:id="rId113" display="https://www.ahridirectory.org/details/99/214731841" xr:uid="{D0DE028E-2D9C-4EA7-9CED-ACB4E858AD52}"/>
    <hyperlink ref="A290" r:id="rId114" display="https://www.ahridirectory.org/details/99/214731840" xr:uid="{84D6D49F-9BCA-499A-96BF-FD51BCDBF867}"/>
    <hyperlink ref="A289" r:id="rId115" display="https://www.ahridirectory.org/details/99/214731839" xr:uid="{383AEE81-A0A3-409B-9B1C-5863503A4AFD}"/>
    <hyperlink ref="A288" r:id="rId116" display="https://www.ahridirectory.org/details/99/214731838" xr:uid="{C2EACFB1-A90C-4721-A14E-F7200FC1D7B3}"/>
    <hyperlink ref="A287" r:id="rId117" display="https://www.ahridirectory.org/details/99/214731837" xr:uid="{12C21D8C-EA85-433E-8A52-0D4421C31337}"/>
    <hyperlink ref="A286" r:id="rId118" display="https://www.ahridirectory.org/details/99/214731836" xr:uid="{41CEAD51-C97B-4AE7-AEE3-5F36E55677C8}"/>
    <hyperlink ref="A285" r:id="rId119" display="https://www.ahridirectory.org/details/99/214731835" xr:uid="{69D03254-6221-4429-BF8B-6E016AABFB23}"/>
    <hyperlink ref="A284" r:id="rId120" display="https://www.ahridirectory.org/details/99/214731834" xr:uid="{4DDBE7C1-8F1C-4A63-B3EA-AA88C487A8E9}"/>
    <hyperlink ref="A283" r:id="rId121" display="https://www.ahridirectory.org/details/99/214731833" xr:uid="{A2CA892B-233C-476C-A4F7-2186AD8DA10D}"/>
    <hyperlink ref="A282" r:id="rId122" display="https://www.ahridirectory.org/details/99/214731832" xr:uid="{1F546D9B-063D-48EA-BD17-EBC3D79339B7}"/>
    <hyperlink ref="A281" r:id="rId123" display="https://www.ahridirectory.org/details/99/214728308" xr:uid="{54DCB776-5308-4F1F-8E3B-536664D269E3}"/>
    <hyperlink ref="A280" r:id="rId124" display="https://www.ahridirectory.org/details/99/214660564" xr:uid="{760CC0CE-27B5-429A-BEB3-A9D71C8BCF79}"/>
    <hyperlink ref="A279" r:id="rId125" display="https://www.ahridirectory.org/details/99/214660563" xr:uid="{CE16C1A0-EBAF-4A0C-896F-40C943D74C7D}"/>
    <hyperlink ref="A278" r:id="rId126" display="https://www.ahridirectory.org/details/99/214660562" xr:uid="{8157B644-0A8D-405B-B499-C3BC1088989A}"/>
    <hyperlink ref="A277" r:id="rId127" display="https://www.ahridirectory.org/details/99/214660561" xr:uid="{548D94D8-5D42-486D-AAB8-4A7DB30544CE}"/>
    <hyperlink ref="A276" r:id="rId128" display="https://www.ahridirectory.org/details/99/214660560" xr:uid="{E185247F-77DE-49D2-9BA7-8B1610DEBD32}"/>
    <hyperlink ref="A275" r:id="rId129" display="https://www.ahridirectory.org/details/99/214660559" xr:uid="{28EDCF25-0399-46CE-80EA-549EF36A75BE}"/>
    <hyperlink ref="A274" r:id="rId130" display="https://www.ahridirectory.org/details/99/214660558" xr:uid="{00D6B391-869B-44C5-9FF9-D99671A211FA}"/>
    <hyperlink ref="A273" r:id="rId131" display="https://www.ahridirectory.org/details/99/214660557" xr:uid="{062C635C-0A06-4A02-93FF-03B741A4AD28}"/>
    <hyperlink ref="A272" r:id="rId132" display="https://www.ahridirectory.org/details/99/214660556" xr:uid="{75C23A13-C74F-4265-BE15-1A4B3BBC2F78}"/>
    <hyperlink ref="A271" r:id="rId133" display="https://www.ahridirectory.org/details/99/214660555" xr:uid="{B5708351-E431-46A2-B1C1-28AE14E2B20A}"/>
    <hyperlink ref="A270" r:id="rId134" display="https://www.ahridirectory.org/details/99/214660554" xr:uid="{97FA8ABA-EC32-4004-9361-21C69D0DED10}"/>
    <hyperlink ref="A269" r:id="rId135" display="https://www.ahridirectory.org/details/99/214660553" xr:uid="{75C7CCF6-013B-4A73-8576-F8BBA24A6B3F}"/>
    <hyperlink ref="A268" r:id="rId136" display="https://www.ahridirectory.org/details/99/214660552" xr:uid="{49FB4006-100F-41F0-92A0-5D3B405BF121}"/>
    <hyperlink ref="A267" r:id="rId137" display="https://www.ahridirectory.org/details/99/214660551" xr:uid="{B11BADCB-BCC5-4955-B380-9F560C2AB7AB}"/>
    <hyperlink ref="A266" r:id="rId138" display="https://www.ahridirectory.org/details/99/214660550" xr:uid="{31EEF264-EC68-4798-9A09-8D57CD814D07}"/>
    <hyperlink ref="A265" r:id="rId139" display="https://www.ahridirectory.org/details/99/214660549" xr:uid="{23445236-F591-4F0A-BCEA-6215CFB402B2}"/>
    <hyperlink ref="A264" r:id="rId140" display="https://www.ahridirectory.org/details/99/214660548" xr:uid="{7A5BB695-0443-4E44-92EB-FA64788CF574}"/>
    <hyperlink ref="A263" r:id="rId141" display="https://www.ahridirectory.org/details/99/214660547" xr:uid="{A4129FF2-22E8-4BC5-B73C-6D91518F4F50}"/>
    <hyperlink ref="A262" r:id="rId142" display="https://www.ahridirectory.org/details/99/214660546" xr:uid="{E65372D1-7C2E-4AA5-AA91-6F3E67408F95}"/>
    <hyperlink ref="A261" r:id="rId143" display="https://www.ahridirectory.org/details/99/214660545" xr:uid="{54C830D7-74EA-4C4B-B259-456F58E0BCAA}"/>
    <hyperlink ref="A260" r:id="rId144" display="https://www.ahridirectory.org/details/99/214660544" xr:uid="{9ECF3EB8-27F8-455C-8A39-4470222C3536}"/>
    <hyperlink ref="A259" r:id="rId145" display="https://www.ahridirectory.org/details/99/214660543" xr:uid="{2368E688-4482-49AE-9BC0-526FC794F15C}"/>
    <hyperlink ref="A258" r:id="rId146" display="https://www.ahridirectory.org/details/99/214660542" xr:uid="{27A7463D-FBEC-482A-99F5-3806C81DDEBE}"/>
    <hyperlink ref="A257" r:id="rId147" display="https://www.ahridirectory.org/details/99/214660541" xr:uid="{C3E6ECAC-61F6-49CF-BD77-B12BACFD5575}"/>
    <hyperlink ref="A256" r:id="rId148" display="https://www.ahridirectory.org/details/99/214660540" xr:uid="{64489C26-1EDC-4E29-8893-E0349C26C5ED}"/>
    <hyperlink ref="A255" r:id="rId149" display="https://www.ahridirectory.org/details/99/214660539" xr:uid="{4CC01292-59DB-4D68-823D-89FA2907E57B}"/>
    <hyperlink ref="A254" r:id="rId150" display="https://www.ahridirectory.org/details/99/214660210" xr:uid="{9AEE11E0-D5AE-4C83-872E-75F9380A419F}"/>
    <hyperlink ref="A253" r:id="rId151" display="https://www.ahridirectory.org/details/99/214660209" xr:uid="{27289FD2-A95F-4CE5-AB5A-11870813B90A}"/>
    <hyperlink ref="A252" r:id="rId152" display="https://www.ahridirectory.org/details/99/214660208" xr:uid="{0CADE2C0-9C88-48F8-A708-FC00118E4778}"/>
    <hyperlink ref="A251" r:id="rId153" display="https://www.ahridirectory.org/details/99/214660207" xr:uid="{6E037F35-3E1D-46AA-96AA-5F303CE8F87E}"/>
    <hyperlink ref="A250" r:id="rId154" display="https://www.ahridirectory.org/details/99/214660206" xr:uid="{9692AD1C-AABB-4AD0-941F-187875C2765A}"/>
    <hyperlink ref="A249" r:id="rId155" display="https://www.ahridirectory.org/details/99/214660205" xr:uid="{152C830D-6D01-4BBC-AACD-03C9D923F089}"/>
    <hyperlink ref="A248" r:id="rId156" display="https://www.ahridirectory.org/details/99/214660204" xr:uid="{C1862A30-23E1-4868-89BE-282B358A4E2C}"/>
    <hyperlink ref="A247" r:id="rId157" display="https://www.ahridirectory.org/details/99/214660203" xr:uid="{F49711C6-9642-4644-A75C-3F836E1E8A2B}"/>
    <hyperlink ref="A246" r:id="rId158" display="https://www.ahridirectory.org/details/99/214660202" xr:uid="{5995B4C5-1F4C-4A11-A393-8E1265408AE0}"/>
    <hyperlink ref="A245" r:id="rId159" display="https://www.ahridirectory.org/details/99/214660201" xr:uid="{5BC5962A-A5AC-4B51-81E6-B22E4ECA3293}"/>
    <hyperlink ref="A244" r:id="rId160" display="https://www.ahridirectory.org/details/99/214660200" xr:uid="{ABDF567C-014D-4779-A945-480A68A8002B}"/>
    <hyperlink ref="A243" r:id="rId161" display="https://www.ahridirectory.org/details/99/214660199" xr:uid="{36B3F17F-1BB3-468F-A6A2-6422E7F7B087}"/>
    <hyperlink ref="A242" r:id="rId162" display="https://www.ahridirectory.org/details/99/214660198" xr:uid="{045A4205-D0C4-49DA-8129-C8F5D5E75320}"/>
    <hyperlink ref="A241" r:id="rId163" display="https://www.ahridirectory.org/details/99/214660197" xr:uid="{285F8297-D69D-4977-B71F-4F02D87F8B60}"/>
    <hyperlink ref="A240" r:id="rId164" display="https://www.ahridirectory.org/details/99/214660196" xr:uid="{47A47115-8CD2-4CB6-AC25-62BB950B5827}"/>
    <hyperlink ref="A239" r:id="rId165" display="https://www.ahridirectory.org/details/99/214660195" xr:uid="{D184C0EE-E623-4DD2-8AE6-E32312FE1E2A}"/>
    <hyperlink ref="A238" r:id="rId166" display="https://www.ahridirectory.org/details/99/214660194" xr:uid="{C079433E-8223-48DF-A555-4560EAC3A4FC}"/>
    <hyperlink ref="A237" r:id="rId167" display="https://www.ahridirectory.org/details/99/214660193" xr:uid="{CB5B2807-2A5F-4B16-B59B-6F8E784DA403}"/>
    <hyperlink ref="A236" r:id="rId168" display="https://www.ahridirectory.org/details/99/214660192" xr:uid="{3A0BD0B0-5193-4414-A594-9BFF94109D8C}"/>
    <hyperlink ref="A235" r:id="rId169" display="https://www.ahridirectory.org/details/99/214660191" xr:uid="{F99E0334-0DEE-4754-B38E-EC99E795D9BF}"/>
    <hyperlink ref="A234" r:id="rId170" display="https://www.ahridirectory.org/details/99/214660190" xr:uid="{F77FA1C1-09E1-46DE-A34A-117FA86CA003}"/>
    <hyperlink ref="A233" r:id="rId171" display="https://www.ahridirectory.org/details/99/214660189" xr:uid="{C2CA6ABA-77F2-4425-BFE2-A89BC75C3CE2}"/>
    <hyperlink ref="A232" r:id="rId172" display="https://www.ahridirectory.org/details/99/214660188" xr:uid="{E51443FE-A0D7-4437-88EE-2DA5F03E3D9F}"/>
    <hyperlink ref="A231" r:id="rId173" display="https://www.ahridirectory.org/details/99/214660187" xr:uid="{6B519B99-1EB5-478B-ADA7-C805AFCC4382}"/>
    <hyperlink ref="A230" r:id="rId174" display="https://www.ahridirectory.org/details/99/214660186" xr:uid="{C6113CE0-7E3C-4F25-9A6D-022F3C211D2D}"/>
    <hyperlink ref="A229" r:id="rId175" display="https://www.ahridirectory.org/details/99/214660185" xr:uid="{491EBBB1-125D-4922-ABB6-98866746410E}"/>
    <hyperlink ref="A228" r:id="rId176" display="https://www.ahridirectory.org/details/99/214660184" xr:uid="{DDC3890A-C637-44DB-99AE-771A8CFC085B}"/>
    <hyperlink ref="A227" r:id="rId177" display="https://www.ahridirectory.org/details/99/214660183" xr:uid="{7CCF1AB9-FDBE-4A6B-8D3E-E57DE59F1887}"/>
    <hyperlink ref="A226" r:id="rId178" display="https://www.ahridirectory.org/details/99/214660182" xr:uid="{04ABEE25-EB0F-4C6B-B027-7F0D4B47A8B0}"/>
    <hyperlink ref="A225" r:id="rId179" display="https://www.ahridirectory.org/details/99/214660181" xr:uid="{7021D159-7431-4F3C-901E-E663F7DA2A06}"/>
    <hyperlink ref="A224" r:id="rId180" display="https://www.ahridirectory.org/details/99/214660180" xr:uid="{D81AE95E-2068-4200-900B-EDBBC128EB9E}"/>
    <hyperlink ref="A223" r:id="rId181" display="https://www.ahridirectory.org/details/99/214660179" xr:uid="{492F381A-4534-42D3-A944-98B069509A23}"/>
    <hyperlink ref="A222" r:id="rId182" display="https://www.ahridirectory.org/details/99/214660178" xr:uid="{47225B73-5230-486E-B20E-E0B09415FDEC}"/>
    <hyperlink ref="A221" r:id="rId183" display="https://www.ahridirectory.org/details/99/214660177" xr:uid="{09C714A9-DA63-4FA4-A0A6-191EC4AD7C5C}"/>
    <hyperlink ref="A220" r:id="rId184" display="https://www.ahridirectory.org/details/99/214660176" xr:uid="{7965A0C4-436B-4F3E-8716-D6FB77B960DF}"/>
    <hyperlink ref="A219" r:id="rId185" display="https://www.ahridirectory.org/details/99/214660175" xr:uid="{90EACC01-35D4-44FB-8796-511C7286F0E4}"/>
    <hyperlink ref="A218" r:id="rId186" display="https://www.ahridirectory.org/details/99/214660174" xr:uid="{73DC5E6F-32BA-4058-821C-DA1C03C5BD0A}"/>
    <hyperlink ref="A217" r:id="rId187" display="https://www.ahridirectory.org/details/99/214660173" xr:uid="{AF04A496-9670-4614-82B7-70430E80A5FC}"/>
    <hyperlink ref="A216" r:id="rId188" display="https://www.ahridirectory.org/details/99/214660172" xr:uid="{2360FD3B-CC53-45A7-A095-8B1396F6CC1A}"/>
    <hyperlink ref="A215" r:id="rId189" display="https://www.ahridirectory.org/details/99/214660171" xr:uid="{D9B07F62-02AF-476B-B404-163AA44D54C4}"/>
    <hyperlink ref="A214" r:id="rId190" display="https://www.ahridirectory.org/details/99/214660170" xr:uid="{BD580EBB-5193-44EB-A8C1-87A83C18AE11}"/>
    <hyperlink ref="A213" r:id="rId191" display="https://www.ahridirectory.org/details/99/214608237" xr:uid="{0551BAF1-7649-458C-A801-48E4C89EBA69}"/>
    <hyperlink ref="A212" r:id="rId192" display="https://www.ahridirectory.org/details/99/214608236" xr:uid="{A6D9579F-8F70-470D-B982-FEC12BD30437}"/>
    <hyperlink ref="A211" r:id="rId193" display="https://www.ahridirectory.org/details/99/214608235" xr:uid="{DBFAC9D3-9222-47AD-BDEE-D876425C2C09}"/>
    <hyperlink ref="A210" r:id="rId194" display="https://www.ahridirectory.org/details/99/214608234" xr:uid="{F9B29499-D04B-4E66-B2FB-31682945C4CE}"/>
    <hyperlink ref="A209" r:id="rId195" display="https://www.ahridirectory.org/details/99/214608233" xr:uid="{907130B8-EDE9-4F4E-9B18-F9DF54633521}"/>
    <hyperlink ref="A208" r:id="rId196" display="https://www.ahridirectory.org/details/99/214608232" xr:uid="{63EA2196-4D31-4961-99E4-DF6238473C21}"/>
    <hyperlink ref="A207" r:id="rId197" display="https://www.ahridirectory.org/details/99/214608231" xr:uid="{58217D62-E7A9-4B63-A66A-871131C1F9A7}"/>
    <hyperlink ref="A206" r:id="rId198" display="https://www.ahridirectory.org/details/99/214608230" xr:uid="{4C754134-5F34-46A7-B1C7-485C863BA942}"/>
    <hyperlink ref="A205" r:id="rId199" display="https://www.ahridirectory.org/details/99/214608229" xr:uid="{174A95F8-13A7-4F60-935F-F011B7FC42C2}"/>
    <hyperlink ref="A204" r:id="rId200" display="https://www.ahridirectory.org/details/99/214608228" xr:uid="{3B911E02-C2FE-457F-BAD5-095EBF3A07FF}"/>
    <hyperlink ref="A203" r:id="rId201" display="https://www.ahridirectory.org/details/99/214608227" xr:uid="{5C42213B-BCC9-4A13-8A0F-D042C65BCF01}"/>
    <hyperlink ref="A202" r:id="rId202" display="https://www.ahridirectory.org/details/99/214608226" xr:uid="{A122F05F-3ED3-454B-89D0-923B6147C3B5}"/>
    <hyperlink ref="A201" r:id="rId203" display="https://www.ahridirectory.org/details/99/214608225" xr:uid="{531B57C3-5687-4683-A66B-821AAE76A39F}"/>
    <hyperlink ref="A200" r:id="rId204" display="https://www.ahridirectory.org/details/99/214608224" xr:uid="{41985AB6-FC85-4ED7-A9B3-2164B4070A7E}"/>
    <hyperlink ref="A199" r:id="rId205" display="https://www.ahridirectory.org/details/99/214608223" xr:uid="{477552E2-B994-4040-A5C5-A5229CAFC89B}"/>
    <hyperlink ref="A198" r:id="rId206" display="https://www.ahridirectory.org/details/99/214608222" xr:uid="{B5ACA5D8-4E60-4199-BD3D-D785875A8DC5}"/>
    <hyperlink ref="A197" r:id="rId207" display="https://www.ahridirectory.org/details/99/214608221" xr:uid="{445D253A-6A86-4BE5-A9F9-5846173FCD56}"/>
    <hyperlink ref="A196" r:id="rId208" display="https://www.ahridirectory.org/details/99/214608220" xr:uid="{C645A121-108B-486E-AAC8-4FA630C17AD0}"/>
    <hyperlink ref="A195" r:id="rId209" display="https://www.ahridirectory.org/details/99/214608219" xr:uid="{C251C3A4-968B-4E5A-BE80-B0484EA80048}"/>
    <hyperlink ref="A194" r:id="rId210" display="https://www.ahridirectory.org/details/99/214608218" xr:uid="{A93665A2-ABFD-4548-A94C-296D23DC053F}"/>
    <hyperlink ref="A193" r:id="rId211" display="https://www.ahridirectory.org/details/99/214608215" xr:uid="{0DA1C16F-CDDA-4AEC-87D9-1FCA7A09BF9F}"/>
    <hyperlink ref="A192" r:id="rId212" display="https://www.ahridirectory.org/details/99/214608214" xr:uid="{76F88C24-46C7-494D-B3DB-878A5D66A875}"/>
    <hyperlink ref="A191" r:id="rId213" display="https://www.ahridirectory.org/details/99/214608213" xr:uid="{D60BD404-0A27-4946-8F8C-8598FD7CC921}"/>
    <hyperlink ref="A190" r:id="rId214" display="https://www.ahridirectory.org/details/99/214608212" xr:uid="{FEAE9DCF-70B1-42E3-87F6-6E1E6B7618CD}"/>
    <hyperlink ref="A189" r:id="rId215" display="https://www.ahridirectory.org/details/99/214608211" xr:uid="{332F7FA1-54A0-456D-9F93-808731081AB6}"/>
    <hyperlink ref="A188" r:id="rId216" display="https://www.ahridirectory.org/details/99/214608210" xr:uid="{811CBA65-DA48-489E-8681-27245085267D}"/>
    <hyperlink ref="A187" r:id="rId217" display="https://www.ahridirectory.org/details/99/214608209" xr:uid="{BC33CBF0-5068-4D41-BF2B-33B64463A33E}"/>
    <hyperlink ref="A186" r:id="rId218" display="https://www.ahridirectory.org/details/99/214608208" xr:uid="{20698927-ADEE-459E-9046-606D7288DECB}"/>
    <hyperlink ref="A185" r:id="rId219" display="https://www.ahridirectory.org/details/99/214608207" xr:uid="{5567F306-33FD-4C97-82DE-E9E8B22325C7}"/>
    <hyperlink ref="A184" r:id="rId220" display="https://www.ahridirectory.org/details/99/214608206" xr:uid="{F50035E4-F23D-4624-9110-951FA420FB4F}"/>
    <hyperlink ref="A183" r:id="rId221" display="https://www.ahridirectory.org/details/99/214608205" xr:uid="{B7D23D3B-77C7-43DF-8085-F4A94CCC8CE4}"/>
    <hyperlink ref="A182" r:id="rId222" display="https://www.ahridirectory.org/details/99/214608204" xr:uid="{A3079617-3A72-4A04-8279-0112ED9CEE4B}"/>
    <hyperlink ref="A181" r:id="rId223" display="https://www.ahridirectory.org/details/99/214608203" xr:uid="{136B79D8-8C92-4EEC-A128-629E0E29EA06}"/>
    <hyperlink ref="A180" r:id="rId224" display="https://www.ahridirectory.org/details/99/214608202" xr:uid="{B79F667C-52D0-4AE5-A4E6-1B7F90FD60EE}"/>
    <hyperlink ref="A179" r:id="rId225" display="https://www.ahridirectory.org/details/99/214608201" xr:uid="{7DCE3BCF-7A54-49DE-82B1-2D8B5F624FB1}"/>
    <hyperlink ref="A178" r:id="rId226" display="https://www.ahridirectory.org/details/99/214608200" xr:uid="{568C272B-65E3-49B5-A751-68997F12AABE}"/>
    <hyperlink ref="A177" r:id="rId227" display="https://www.ahridirectory.org/details/99/214608199" xr:uid="{4C00AD40-0E9F-4275-B850-41D46EB42216}"/>
    <hyperlink ref="A176" r:id="rId228" display="https://www.ahridirectory.org/details/99/214608198" xr:uid="{8D251FA5-9C50-4AA2-8376-65520F1959E2}"/>
    <hyperlink ref="A175" r:id="rId229" display="https://www.ahridirectory.org/details/99/214608197" xr:uid="{A913A8E7-4941-4A33-AE20-818E88613B23}"/>
    <hyperlink ref="A174" r:id="rId230" display="https://www.ahridirectory.org/details/99/214608196" xr:uid="{DEC807B1-6611-4645-9BF3-CADED4EEDC95}"/>
    <hyperlink ref="A173" r:id="rId231" display="https://www.ahridirectory.org/details/99/214608195" xr:uid="{83389795-8B0B-4AB2-9985-061C333B0225}"/>
    <hyperlink ref="A172" r:id="rId232" display="https://www.ahridirectory.org/details/99/214608194" xr:uid="{C6574A77-F1FA-4F76-835B-E00FA869D45E}"/>
    <hyperlink ref="A171" r:id="rId233" display="https://www.ahridirectory.org/details/99/214592623" xr:uid="{D5A8664B-61CC-4890-AA34-E3D9BB62E1A6}"/>
    <hyperlink ref="A170" r:id="rId234" display="https://www.ahridirectory.org/details/99/214592622" xr:uid="{BA849012-6351-41C1-B8D8-52C052536D71}"/>
    <hyperlink ref="A169" r:id="rId235" display="https://www.ahridirectory.org/details/99/214592621" xr:uid="{9195057F-4EC3-4DB7-A40F-BA2DEFCB5186}"/>
    <hyperlink ref="A168" r:id="rId236" display="https://www.ahridirectory.org/details/99/214592620" xr:uid="{CA07F671-C96E-4CE5-9DB4-089429A34D35}"/>
    <hyperlink ref="A167" r:id="rId237" display="https://www.ahridirectory.org/details/99/214592619" xr:uid="{8C9B0725-878E-4546-8EDC-F641A75ADDA1}"/>
    <hyperlink ref="A166" r:id="rId238" display="https://www.ahridirectory.org/details/99/214592618" xr:uid="{9D3DCA10-E9B6-4B6E-8258-5E51EC5E069C}"/>
    <hyperlink ref="A165" r:id="rId239" display="https://www.ahridirectory.org/details/99/214592617" xr:uid="{14220C2F-9A6A-4C6B-BD9A-0B064B4C5E99}"/>
    <hyperlink ref="A164" r:id="rId240" display="https://www.ahridirectory.org/details/99/214592616" xr:uid="{E8B224BB-BD4C-4B8F-903D-CD62F66B09C2}"/>
    <hyperlink ref="A163" r:id="rId241" display="https://www.ahridirectory.org/details/99/214592615" xr:uid="{24189619-594A-4DC8-AB05-66B39EEFCDF2}"/>
    <hyperlink ref="A162" r:id="rId242" display="https://www.ahridirectory.org/details/99/214592614" xr:uid="{36366C72-DE55-4F31-9F0B-7CCE94136932}"/>
    <hyperlink ref="A161" r:id="rId243" display="https://www.ahridirectory.org/details/99/214592613" xr:uid="{353E180B-EB1B-4CDB-9A53-F86DF468D299}"/>
    <hyperlink ref="A160" r:id="rId244" display="https://www.ahridirectory.org/details/99/214592612" xr:uid="{EACAA973-11E4-4516-AF0A-5CEF80CA0B54}"/>
    <hyperlink ref="A159" r:id="rId245" display="https://www.ahridirectory.org/details/99/214592611" xr:uid="{33E94678-6F05-4F0F-A7B8-EDE862F3EF8F}"/>
    <hyperlink ref="A158" r:id="rId246" display="https://www.ahridirectory.org/details/99/214592610" xr:uid="{8059B828-4717-44B4-BA86-68A799AC3838}"/>
    <hyperlink ref="A157" r:id="rId247" display="https://www.ahridirectory.org/details/99/214592609" xr:uid="{62851B85-3653-42B3-A765-CDFB481F7ABD}"/>
    <hyperlink ref="A156" r:id="rId248" display="https://www.ahridirectory.org/details/99/214592608" xr:uid="{42915AB1-DB16-4276-A7BC-E8DCDE80DD62}"/>
    <hyperlink ref="A155" r:id="rId249" display="https://www.ahridirectory.org/details/99/214592607" xr:uid="{CE7B5D96-8A5B-49B0-8EA3-4F13BC51FAE0}"/>
    <hyperlink ref="A154" r:id="rId250" display="https://www.ahridirectory.org/details/99/214592569" xr:uid="{DBE8783C-4CFC-48B6-9DE0-DA32757ABF09}"/>
    <hyperlink ref="A153" r:id="rId251" display="https://www.ahridirectory.org/details/99/214592568" xr:uid="{7B3286A1-0366-42B8-8BBC-1E6E1DE89ED5}"/>
    <hyperlink ref="A152" r:id="rId252" display="https://www.ahridirectory.org/details/99/214592567" xr:uid="{A2439F5E-F7C3-4891-95AA-38F81BB5F399}"/>
    <hyperlink ref="A151" r:id="rId253" display="https://www.ahridirectory.org/details/99/214592566" xr:uid="{6CC1FF20-18A4-4586-8A82-E271C7A05886}"/>
    <hyperlink ref="A150" r:id="rId254" display="https://www.ahridirectory.org/details/99/214592565" xr:uid="{44C9E538-E2E1-4E1A-8062-D821B02CBD0A}"/>
    <hyperlink ref="A149" r:id="rId255" display="https://www.ahridirectory.org/details/99/214592564" xr:uid="{67384C02-4F24-4477-B0DA-435300528DAF}"/>
    <hyperlink ref="A148" r:id="rId256" display="https://www.ahridirectory.org/details/99/214592563" xr:uid="{3B711BCC-B189-46A8-9A79-9033C0B6937F}"/>
    <hyperlink ref="A147" r:id="rId257" display="https://www.ahridirectory.org/details/99/214592562" xr:uid="{83A73A5C-F56B-4798-B648-2E4D8ACD03B9}"/>
    <hyperlink ref="A146" r:id="rId258" display="https://www.ahridirectory.org/details/99/214592561" xr:uid="{FD678FF9-F043-4C63-AD28-4D74CDFBFE7A}"/>
    <hyperlink ref="A145" r:id="rId259" display="https://www.ahridirectory.org/details/99/214592560" xr:uid="{82DCEC4F-BFA6-40AE-8DDC-79C5D73791B2}"/>
    <hyperlink ref="A144" r:id="rId260" display="https://www.ahridirectory.org/details/99/214592559" xr:uid="{4E5B0065-9E6C-4BA8-A506-838FD2B02537}"/>
    <hyperlink ref="A143" r:id="rId261" display="https://www.ahridirectory.org/details/99/214592558" xr:uid="{BF7682D3-2C60-4DA5-8F8D-35AE79C70B7B}"/>
    <hyperlink ref="A142" r:id="rId262" display="https://www.ahridirectory.org/details/99/214592557" xr:uid="{B0C9A76D-550D-46EB-B7C1-8BB153793673}"/>
    <hyperlink ref="A141" r:id="rId263" display="https://www.ahridirectory.org/details/99/214592556" xr:uid="{6604A0EC-C5D9-413B-8A39-D8EDFA7A42C6}"/>
    <hyperlink ref="A140" r:id="rId264" display="https://www.ahridirectory.org/details/99/214592555" xr:uid="{5AEBB0B0-F7E5-45C2-9788-D9D44AB9BA28}"/>
    <hyperlink ref="A139" r:id="rId265" display="https://www.ahridirectory.org/details/99/214592554" xr:uid="{52F996B6-0D32-4B6F-B096-F49801B81710}"/>
    <hyperlink ref="A138" r:id="rId266" display="https://www.ahridirectory.org/details/99/214592550" xr:uid="{E8080D04-FBDF-4306-BC2B-B112829E2AFF}"/>
    <hyperlink ref="A137" r:id="rId267" display="https://www.ahridirectory.org/details/99/214592549" xr:uid="{67F83B4D-79A3-4ECA-A6C0-783E8B9B610C}"/>
    <hyperlink ref="A136" r:id="rId268" display="https://www.ahridirectory.org/details/99/214569300" xr:uid="{EDB853CC-8990-49E8-84C9-B224F58332C5}"/>
    <hyperlink ref="A135" r:id="rId269" display="https://www.ahridirectory.org/details/99/214447342" xr:uid="{327EDDAF-1C27-4BD0-A6B1-FEC71D780EB6}"/>
    <hyperlink ref="A134" r:id="rId270" display="https://www.ahridirectory.org/details/99/214447341" xr:uid="{5FF88A80-2AEC-440F-A0F4-3CFE1D838BBF}"/>
    <hyperlink ref="A133" r:id="rId271" display="https://www.ahridirectory.org/details/99/214447340" xr:uid="{99ACF239-12BF-4990-92D8-48A422C25546}"/>
    <hyperlink ref="A132" r:id="rId272" display="https://www.ahridirectory.org/details/99/214447339" xr:uid="{E156253F-4CB7-440C-A858-229BBCA552B7}"/>
    <hyperlink ref="A131" r:id="rId273" display="https://www.ahridirectory.org/details/99/214447338" xr:uid="{E60F0697-7FC9-4C0C-813C-114FAEF65175}"/>
    <hyperlink ref="A130" r:id="rId274" display="https://www.ahridirectory.org/details/99/214447337" xr:uid="{3AB86FD3-F7CE-411D-AC76-D3E9A8AFF99E}"/>
    <hyperlink ref="A129" r:id="rId275" display="https://www.ahridirectory.org/details/99/214447336" xr:uid="{07C1EB51-A0F5-40A7-8173-8A07E60248EF}"/>
    <hyperlink ref="A128" r:id="rId276" display="https://www.ahridirectory.org/details/99/214447335" xr:uid="{9881E90F-D6B3-4169-A777-1F0F378BD0DF}"/>
    <hyperlink ref="A127" r:id="rId277" display="https://www.ahridirectory.org/details/99/214447334" xr:uid="{CFCCADE4-DFE1-49B2-83AA-EBDC56877968}"/>
    <hyperlink ref="A126" r:id="rId278" display="https://www.ahridirectory.org/details/99/214447333" xr:uid="{5E5D9E32-06C6-414A-87FA-25FFE052E600}"/>
    <hyperlink ref="A125" r:id="rId279" display="https://www.ahridirectory.org/details/99/214447332" xr:uid="{2F77AE02-A81D-4910-9D7E-773025B06AC9}"/>
    <hyperlink ref="A124" r:id="rId280" display="https://www.ahridirectory.org/details/99/214447331" xr:uid="{A287E222-2D22-4B37-AEE0-945AED51C0C3}"/>
    <hyperlink ref="A123" r:id="rId281" display="https://www.ahridirectory.org/details/99/214447330" xr:uid="{117620D9-DB0D-47B1-B81C-4E75B2675B53}"/>
    <hyperlink ref="A122" r:id="rId282" display="https://www.ahridirectory.org/details/99/214447329" xr:uid="{BC42915C-BD26-4824-A794-B408EED38F08}"/>
    <hyperlink ref="A121" r:id="rId283" display="https://www.ahridirectory.org/details/99/214447328" xr:uid="{712E44C1-6410-4DAC-9CA2-9214EF06AD21}"/>
    <hyperlink ref="A120" r:id="rId284" display="https://www.ahridirectory.org/details/99/214447327" xr:uid="{28D26BEA-E205-4EA3-ACCB-13B6D95BEC11}"/>
    <hyperlink ref="A119" r:id="rId285" display="https://www.ahridirectory.org/details/99/214333178" xr:uid="{25588794-024A-45C6-8EF8-29CD08052790}"/>
    <hyperlink ref="A118" r:id="rId286" display="https://www.ahridirectory.org/details/99/214333177" xr:uid="{85846AAC-7D3F-4C40-BF1C-3E696C52ADE4}"/>
    <hyperlink ref="A117" r:id="rId287" display="https://www.ahridirectory.org/details/99/214333176" xr:uid="{8050A109-4F7B-4240-B9FF-69376D67BEAF}"/>
    <hyperlink ref="A116" r:id="rId288" display="https://www.ahridirectory.org/details/99/214333175" xr:uid="{5BF6C1CF-897D-4B37-ACC7-079E6DAA2BB7}"/>
    <hyperlink ref="A115" r:id="rId289" display="https://www.ahridirectory.org/details/99/214333174" xr:uid="{5126BCC0-39E9-4B5B-9EB5-899C472D5E36}"/>
    <hyperlink ref="A114" r:id="rId290" display="https://www.ahridirectory.org/details/99/214333173" xr:uid="{BAF073DF-BC26-4118-8488-A837C3F0DBF0}"/>
    <hyperlink ref="A113" r:id="rId291" display="https://www.ahridirectory.org/details/99/214303533" xr:uid="{CA9CB394-0267-4960-BD8C-0E110460B6B5}"/>
    <hyperlink ref="A112" r:id="rId292" display="https://www.ahridirectory.org/details/99/214303532" xr:uid="{02DDE510-4145-43D0-AE3C-2E48D794FE41}"/>
    <hyperlink ref="A111" r:id="rId293" display="https://www.ahridirectory.org/details/99/214303531" xr:uid="{8DFAB1E3-1844-4D3C-B369-B28426CBA3D0}"/>
    <hyperlink ref="A110" r:id="rId294" display="https://www.ahridirectory.org/details/99/214303530" xr:uid="{28678259-C251-47B5-BB2A-742E131910D2}"/>
    <hyperlink ref="A109" r:id="rId295" display="https://www.ahridirectory.org/details/99/214303529" xr:uid="{A6613A41-D0EA-413B-831A-CA2AAF842B2A}"/>
    <hyperlink ref="A108" r:id="rId296" display="https://www.ahridirectory.org/details/99/214303528" xr:uid="{EA91F4D0-3669-4BA4-A2C9-AD8DF1403BCD}"/>
    <hyperlink ref="A107" r:id="rId297" display="https://www.ahridirectory.org/details/99/214303527" xr:uid="{CCB4E517-363F-4B8E-8759-7AFDB0152CE6}"/>
    <hyperlink ref="A106" r:id="rId298" display="https://www.ahridirectory.org/details/99/214303526" xr:uid="{B33EB98C-9616-4A73-AB7A-7D03648D225A}"/>
    <hyperlink ref="A105" r:id="rId299" display="https://www.ahridirectory.org/details/99/214303525" xr:uid="{AAEBE45B-DA6A-4059-A7C7-7FCDC7EA840A}"/>
    <hyperlink ref="A104" r:id="rId300" display="https://www.ahridirectory.org/details/99/214303524" xr:uid="{18E2F3F1-75F8-44EB-8CFE-8FD34CC0405B}"/>
    <hyperlink ref="A103" r:id="rId301" display="https://www.ahridirectory.org/details/99/214303523" xr:uid="{0ECFED4E-3EE6-4489-8824-90E5DC8C17FF}"/>
    <hyperlink ref="A102" r:id="rId302" display="https://www.ahridirectory.org/details/99/214303522" xr:uid="{90D9A713-6D17-43F4-84A6-D2A6B008549E}"/>
    <hyperlink ref="A101" r:id="rId303" display="https://www.ahridirectory.org/details/99/214303521" xr:uid="{CE6ECB34-DD6A-4CB7-A884-8AC2E781B773}"/>
    <hyperlink ref="A100" r:id="rId304" display="https://www.ahridirectory.org/details/99/214303520" xr:uid="{2B10B9C5-2BF3-4C7A-A3AD-C4187E03C251}"/>
    <hyperlink ref="A99" r:id="rId305" display="https://www.ahridirectory.org/details/99/214303519" xr:uid="{4561BDD2-E892-4844-A4FF-627E9D9D04B6}"/>
    <hyperlink ref="A98" r:id="rId306" display="https://www.ahridirectory.org/details/99/214303518" xr:uid="{52BA62FD-DAC5-445D-BA89-DFFA234E8BAB}"/>
    <hyperlink ref="A97" r:id="rId307" display="https://www.ahridirectory.org/details/99/214303517" xr:uid="{BE150005-82FC-4C52-A623-694594775AA1}"/>
    <hyperlink ref="A96" r:id="rId308" display="https://www.ahridirectory.org/details/99/214303516" xr:uid="{A500A380-C915-40C7-A3AF-4D9477C508A5}"/>
    <hyperlink ref="A95" r:id="rId309" display="https://www.ahridirectory.org/details/99/214303515" xr:uid="{3CBBA41A-D760-445E-9378-FF77BD7FB0FA}"/>
    <hyperlink ref="A94" r:id="rId310" display="https://www.ahridirectory.org/details/99/214303514" xr:uid="{D90CFC4F-1D31-482E-A029-6FA7760B44D5}"/>
    <hyperlink ref="A93" r:id="rId311" display="https://www.ahridirectory.org/details/99/214303513" xr:uid="{E8425E5D-C358-4E62-BD5B-0C6F881FBF2A}"/>
    <hyperlink ref="A92" r:id="rId312" display="https://www.ahridirectory.org/details/99/214303512" xr:uid="{6F93BA53-CD11-493C-BBEB-8F4693A59828}"/>
    <hyperlink ref="A91" r:id="rId313" display="https://www.ahridirectory.org/details/99/214303511" xr:uid="{A9C47901-6D9D-472B-9844-F995ADA5D9CD}"/>
    <hyperlink ref="A90" r:id="rId314" display="https://www.ahridirectory.org/details/99/214303510" xr:uid="{3E81FE6B-432B-45A9-8280-6CBFB5872F1F}"/>
    <hyperlink ref="A89" r:id="rId315" display="https://www.ahridirectory.org/details/99/214303509" xr:uid="{B2AC4E29-5863-42DD-A554-90A801F5B9AB}"/>
    <hyperlink ref="A88" r:id="rId316" display="https://www.ahridirectory.org/details/99/214303508" xr:uid="{A342507F-2DF5-4698-A77E-10B4B3377B5A}"/>
    <hyperlink ref="A87" r:id="rId317" display="https://www.ahridirectory.org/details/99/213885848" xr:uid="{18BA7DEB-7A30-4811-B21C-41B50D2898E8}"/>
    <hyperlink ref="A86" r:id="rId318" display="https://www.ahridirectory.org/details/99/213885847" xr:uid="{32FCB613-7F37-4F6F-B287-6FBD6E97F6F4}"/>
    <hyperlink ref="A85" r:id="rId319" display="https://www.ahridirectory.org/details/99/213885846" xr:uid="{6AAB2F0D-132B-4F23-91EE-01DCEE295926}"/>
    <hyperlink ref="A84" r:id="rId320" display="https://www.ahridirectory.org/details/99/213885845" xr:uid="{29DB5E5D-F3A2-4CE4-9756-B2EA891E5BC6}"/>
    <hyperlink ref="A83" r:id="rId321" display="https://www.ahridirectory.org/details/99/213885844" xr:uid="{1CC26571-44CB-476B-9539-5AD226FC95F2}"/>
    <hyperlink ref="A82" r:id="rId322" display="https://www.ahridirectory.org/details/99/213885843" xr:uid="{369C0828-CED2-4F61-872E-AD7453E9A402}"/>
    <hyperlink ref="A81" r:id="rId323" display="https://www.ahridirectory.org/details/99/213885842" xr:uid="{35CFF9D2-3797-4682-85D2-7047CE0F1F34}"/>
    <hyperlink ref="A80" r:id="rId324" display="https://www.ahridirectory.org/details/99/213885841" xr:uid="{469BE589-B0F0-4A41-A1F4-F431ED0CF488}"/>
    <hyperlink ref="A79" r:id="rId325" display="https://www.ahridirectory.org/details/99/213885840" xr:uid="{B4252ADF-9A04-4769-9CAA-EA86E92D870B}"/>
    <hyperlink ref="A78" r:id="rId326" display="https://www.ahridirectory.org/details/99/213885839" xr:uid="{89B65A37-F71E-4A14-B889-27E2D1F15728}"/>
    <hyperlink ref="A77" r:id="rId327" display="https://www.ahridirectory.org/details/99/213885838" xr:uid="{9BB2F4E0-3DD4-4005-9060-AE08031260C8}"/>
    <hyperlink ref="A76" r:id="rId328" display="https://www.ahridirectory.org/details/99/213885837" xr:uid="{619CD069-8FF1-4922-B145-9AF9E028A826}"/>
    <hyperlink ref="A75" r:id="rId329" display="https://www.ahridirectory.org/details/99/213885836" xr:uid="{50E633D0-EFC4-4A87-BB9D-7E176950C4A2}"/>
    <hyperlink ref="A74" r:id="rId330" display="https://www.ahridirectory.org/details/99/213885835" xr:uid="{3932C059-E697-4DAF-82A3-2878407EC4FA}"/>
    <hyperlink ref="A73" r:id="rId331" display="https://www.ahridirectory.org/details/99/213880755" xr:uid="{0927E713-1FB5-4F08-97E7-033272AEBA85}"/>
    <hyperlink ref="A72" r:id="rId332" display="https://www.ahridirectory.org/details/99/213386490" xr:uid="{31AA1EEA-FA50-4A43-9439-A3DD205FB314}"/>
    <hyperlink ref="A71" r:id="rId333" display="https://www.ahridirectory.org/details/99/213352688" xr:uid="{4741A81D-6DCA-49E9-A6B9-13DB30589BA9}"/>
    <hyperlink ref="A70" r:id="rId334" display="https://www.ahridirectory.org/details/99/213352687" xr:uid="{830BAFB4-55AD-4A64-AB02-F2C3F1FBCF71}"/>
    <hyperlink ref="A69" r:id="rId335" display="https://www.ahridirectory.org/details/99/213352686" xr:uid="{75C5E833-4AC0-47CD-B745-C3E5835415B2}"/>
    <hyperlink ref="A68" r:id="rId336" display="https://www.ahridirectory.org/details/99/213352685" xr:uid="{02A5D7AA-3817-4912-A77B-9ADAA54A6559}"/>
    <hyperlink ref="A67" r:id="rId337" display="https://www.ahridirectory.org/details/99/213352684" xr:uid="{855F61C3-14CD-4004-97D5-ACA7849D6AB7}"/>
    <hyperlink ref="A66" r:id="rId338" display="https://www.ahridirectory.org/details/99/211887782" xr:uid="{8754EDB5-7A4C-4BEC-8CD3-9B39EA89A3F0}"/>
    <hyperlink ref="A65" r:id="rId339" display="https://www.ahridirectory.org/details/99/211887781" xr:uid="{D5AE90CE-1588-4228-902C-B8BCB65DD85C}"/>
    <hyperlink ref="A64" r:id="rId340" display="https://www.ahridirectory.org/details/99/211887780" xr:uid="{F91328D0-6147-473E-A992-E5C7E5597B10}"/>
    <hyperlink ref="A63" r:id="rId341" display="https://www.ahridirectory.org/details/99/211887779" xr:uid="{DD6D03E9-EDF7-4EB6-AADF-C2ED767657A8}"/>
    <hyperlink ref="A62" r:id="rId342" display="https://www.ahridirectory.org/details/99/211887778" xr:uid="{8D304CCD-A847-4004-B37E-DC4ADA45ED32}"/>
    <hyperlink ref="A61" r:id="rId343" display="https://www.ahridirectory.org/details/99/211594474" xr:uid="{7A5D3A5E-E3EF-4547-B921-F74EEF766F9D}"/>
    <hyperlink ref="A60" r:id="rId344" display="https://www.ahridirectory.org/details/99/211594473" xr:uid="{C504B1A5-DE0A-4255-A85C-407DF206EDF2}"/>
    <hyperlink ref="A59" r:id="rId345" display="https://www.ahridirectory.org/details/99/210908670" xr:uid="{BA703893-03CA-48A3-88BB-161581EF2753}"/>
    <hyperlink ref="A58" r:id="rId346" display="https://www.ahridirectory.org/details/99/210908665" xr:uid="{033979F5-5A49-401A-A1F3-EDFA92437EDE}"/>
    <hyperlink ref="A57" r:id="rId347" display="https://www.ahridirectory.org/details/99/210908619" xr:uid="{2FBF2748-2A19-4449-8959-F210EFFF7B62}"/>
    <hyperlink ref="A56" r:id="rId348" display="https://www.ahridirectory.org/details/99/210908615" xr:uid="{2A84987B-DBC0-41B6-8078-D350F54645A1}"/>
    <hyperlink ref="A55" r:id="rId349" display="https://www.ahridirectory.org/details/99/210908611" xr:uid="{A2B85EB1-6D42-407D-869A-7764EA3D28C9}"/>
    <hyperlink ref="A54" r:id="rId350" display="https://www.ahridirectory.org/details/99/210908591" xr:uid="{E53E224E-BAA4-41D9-B09F-D0DA22F15A35}"/>
    <hyperlink ref="A53" r:id="rId351" display="https://www.ahridirectory.org/details/99/208518975" xr:uid="{3E22BF11-124C-417F-A0C5-9F3F123271EA}"/>
    <hyperlink ref="A52" r:id="rId352" display="https://www.ahridirectory.org/details/99/208518973" xr:uid="{44BD3416-D923-4284-98A5-CB67A64CCAF1}"/>
    <hyperlink ref="A51" r:id="rId353" display="https://www.ahridirectory.org/details/99/208518967" xr:uid="{DDF23707-B646-4552-BB1D-CDC2DF24F930}"/>
    <hyperlink ref="A50" r:id="rId354" display="https://www.ahridirectory.org/details/99/208518949" xr:uid="{C6B04CED-71DC-42A5-976B-676A66A82420}"/>
    <hyperlink ref="A49" r:id="rId355" display="https://www.ahridirectory.org/details/99/208141158" xr:uid="{8E07461D-E49A-42DE-839D-B82395F2AC67}"/>
    <hyperlink ref="A48" r:id="rId356" display="https://www.ahridirectory.org/details/99/208141157" xr:uid="{E6D0BA48-538C-425D-AC3E-A3A6B49137BC}"/>
    <hyperlink ref="A47" r:id="rId357" display="https://www.ahridirectory.org/details/99/208141156" xr:uid="{BF44CB54-AF89-4248-AEAD-FD4523765DCC}"/>
    <hyperlink ref="A46" r:id="rId358" display="https://www.ahridirectory.org/details/99/208141155" xr:uid="{599A0042-FD98-4A4D-8F23-D3EEF23C7A92}"/>
    <hyperlink ref="A45" r:id="rId359" display="https://www.ahridirectory.org/details/99/208141154" xr:uid="{EF24CCD3-049A-4376-97BC-3FF45A3FF3B8}"/>
    <hyperlink ref="A44" r:id="rId360" display="https://www.ahridirectory.org/details/99/208141153" xr:uid="{C28A89D1-C21A-4BA9-9ABA-161496B88BED}"/>
    <hyperlink ref="A43" r:id="rId361" display="https://www.ahridirectory.org/details/99/208141152" xr:uid="{4A823308-310D-403E-ABBD-621E157DC5DB}"/>
    <hyperlink ref="A42" r:id="rId362" display="https://www.ahridirectory.org/details/99/208141151" xr:uid="{AFA90440-AEFE-41EB-AE1F-1EA12D0D2D54}"/>
    <hyperlink ref="A41" r:id="rId363" display="https://www.ahridirectory.org/details/99/208141150" xr:uid="{0240071C-D891-4696-885E-6D20E4183901}"/>
    <hyperlink ref="A40" r:id="rId364" display="https://www.ahridirectory.org/details/99/208141149" xr:uid="{A60A4EB7-6C7F-49BB-982D-245CF237FABB}"/>
    <hyperlink ref="A39" r:id="rId365" display="https://www.ahridirectory.org/details/99/208141148" xr:uid="{97F0B0FA-158F-4779-9A4F-66FDFAFDC444}"/>
    <hyperlink ref="A38" r:id="rId366" display="https://www.ahridirectory.org/details/99/208141147" xr:uid="{38938F41-A5DB-4B8E-825C-7BE407DCF6B9}"/>
    <hyperlink ref="A37" r:id="rId367" display="https://www.ahridirectory.org/details/99/208141146" xr:uid="{3B9C33C8-EA0A-4988-B5C9-6F15CCDDA2D8}"/>
    <hyperlink ref="A36" r:id="rId368" display="https://www.ahridirectory.org/details/99/208141145" xr:uid="{CD9E11C3-6E31-4169-9401-1F3BE9F3E711}"/>
    <hyperlink ref="A35" r:id="rId369" display="https://www.ahridirectory.org/details/99/208141144" xr:uid="{006AF3DF-DAF8-4D7B-9107-969F9F279C37}"/>
    <hyperlink ref="A34" r:id="rId370" display="https://www.ahridirectory.org/details/99/207861766" xr:uid="{89CB3BE0-77C1-4EA3-A336-90B0B0CF7614}"/>
    <hyperlink ref="A33" r:id="rId371" display="https://www.ahridirectory.org/details/99/207861765" xr:uid="{1E33AAB4-1E8E-4669-A353-9C68F8D172EB}"/>
    <hyperlink ref="A32" r:id="rId372" display="https://www.ahridirectory.org/details/99/207861764" xr:uid="{AB204AE8-8B10-45D8-82C6-8AABF53DE4E3}"/>
    <hyperlink ref="A31" r:id="rId373" display="https://www.ahridirectory.org/details/99/207861763" xr:uid="{14BA5A37-17A9-48BC-88A2-068CF1A1471F}"/>
    <hyperlink ref="A30" r:id="rId374" display="https://www.ahridirectory.org/details/99/207861762" xr:uid="{19F463EA-F3E0-465A-B3F7-C7346CC32415}"/>
    <hyperlink ref="A29" r:id="rId375" display="https://www.ahridirectory.org/details/99/207861761" xr:uid="{4424308B-9C34-4FB2-ABBB-296B863D05BE}"/>
    <hyperlink ref="A28" r:id="rId376" display="https://www.ahridirectory.org/details/99/207861760" xr:uid="{0FD25318-E8E3-4FFA-A9B3-DC6623FC111F}"/>
    <hyperlink ref="A27" r:id="rId377" display="https://www.ahridirectory.org/details/99/207861759" xr:uid="{06CD638C-6272-430F-92C7-907CD8134778}"/>
    <hyperlink ref="A26" r:id="rId378" display="https://www.ahridirectory.org/details/99/207861758" xr:uid="{D6E9B939-21BE-4E88-A7C3-BDB9F0162027}"/>
    <hyperlink ref="A25" r:id="rId379" display="https://www.ahridirectory.org/details/99/207861757" xr:uid="{831F1082-5DE1-4985-B4D4-E2FB9B4BA118}"/>
    <hyperlink ref="A24" r:id="rId380" display="https://www.ahridirectory.org/details/99/207861756" xr:uid="{18BD2A45-E571-4D79-BE4F-99D3FB6911BD}"/>
    <hyperlink ref="A23" r:id="rId381" display="https://www.ahridirectory.org/details/99/207252617" xr:uid="{5D7077D2-409A-4ED0-8F09-489B0D75B844}"/>
    <hyperlink ref="A22" r:id="rId382" display="https://www.ahridirectory.org/details/99/207252616" xr:uid="{0D9247FD-AD22-496E-B850-E984405D1F14}"/>
    <hyperlink ref="A21" r:id="rId383" display="https://www.ahridirectory.org/details/99/207252615" xr:uid="{5C514258-ACAB-4E1F-B808-78C4F2BA3E85}"/>
    <hyperlink ref="A20" r:id="rId384" display="https://www.ahridirectory.org/details/99/207252614" xr:uid="{3EF3A696-8A6A-4605-92D7-B27614DA9706}"/>
    <hyperlink ref="A19" r:id="rId385" display="https://www.ahridirectory.org/details/99/207252613" xr:uid="{0C1E8F0D-ED52-4EDD-92EA-48BDF79D008F}"/>
    <hyperlink ref="A18" r:id="rId386" display="https://www.ahridirectory.org/details/99/207252612" xr:uid="{EB25C7E9-E4F9-4793-90DA-A8DDFB5CBB18}"/>
    <hyperlink ref="A17" r:id="rId387" display="https://www.ahridirectory.org/details/99/207252611" xr:uid="{A16CE753-5C2A-456B-AF62-B997CA474E88}"/>
    <hyperlink ref="A16" r:id="rId388" display="https://www.ahridirectory.org/details/99/207252610" xr:uid="{17022156-E1FB-44BB-955A-64CBC1473D8E}"/>
    <hyperlink ref="A15" r:id="rId389" display="https://www.ahridirectory.org/details/99/207252609" xr:uid="{1D5EB919-8AAF-4B9A-ABF9-923365DA4248}"/>
    <hyperlink ref="A14" r:id="rId390" display="https://www.ahridirectory.org/details/99/207252608" xr:uid="{86E4A4DB-CD61-4A02-A319-8C4FD84722A4}"/>
    <hyperlink ref="A13" r:id="rId391" display="https://www.ahridirectory.org/details/99/206395296" xr:uid="{F732E3D5-08CA-45DF-BEF8-5A7256A7A2A5}"/>
    <hyperlink ref="A12" r:id="rId392" display="https://www.ahridirectory.org/details/99/203376745" xr:uid="{684B41E0-4250-49D8-A554-C5FCE8EE3456}"/>
    <hyperlink ref="A11" r:id="rId393" display="https://www.ahridirectory.org/details/99/203376744" xr:uid="{DAEF3ABB-A5CF-49FF-AA85-C55269C31A0E}"/>
    <hyperlink ref="A10" r:id="rId394" display="https://www.ahridirectory.org/details/99/203376743" xr:uid="{5C21E3D7-DB4C-40AA-B35F-78DA0A13E0AB}"/>
    <hyperlink ref="A9" r:id="rId395" display="https://www.ahridirectory.org/details/99/203376742" xr:uid="{08FD1864-2DB9-434E-90BE-A5F5BB987A2D}"/>
    <hyperlink ref="A8" r:id="rId396" display="https://www.ahridirectory.org/details/99/203376741" xr:uid="{6A8CC0E8-53F7-4E6F-8A9C-B869F175249A}"/>
    <hyperlink ref="A7" r:id="rId397" display="https://www.ahridirectory.org/details/99/202337970" xr:uid="{EDBF33DB-EF4A-4D8F-A77A-DF310B47FC8C}"/>
    <hyperlink ref="A6" r:id="rId398" display="https://www.ahridirectory.org/details/99/202337969" xr:uid="{021B70D0-72EA-4D0D-87E7-2C746A8E9B25}"/>
    <hyperlink ref="A5" r:id="rId399" display="https://www.ahridirectory.org/details/99/202110529" xr:uid="{908703E3-5113-4F6D-83F9-0C2F24627FE8}"/>
    <hyperlink ref="A4" r:id="rId400" display="https://www.ahridirectory.org/details/99/202110527" xr:uid="{D4E1A4A5-06CB-4034-B056-2625E64BC8E6}"/>
    <hyperlink ref="A3" r:id="rId401" display="https://www.ahridirectory.org/details/99/202110525" xr:uid="{BFAD9471-D37A-480B-8777-921BA605154B}"/>
    <hyperlink ref="A404" r:id="rId402" display="https://www.ahridirectory.org/details/99/216019258" xr:uid="{6ABC4E03-55B0-47BE-811A-1772C1ABEBE4}"/>
    <hyperlink ref="A405" r:id="rId403" display="https://www.ahridirectory.org/details/99/216019257" xr:uid="{8B86DCF5-0345-43AB-A100-B6F43210B7AC}"/>
    <hyperlink ref="A406" r:id="rId404" xr:uid="{ADEA4533-6E1A-44BA-957E-85737F6FB303}"/>
    <hyperlink ref="A407" r:id="rId405" xr:uid="{516D41DB-40BE-431F-A467-2DA0415D383A}"/>
    <hyperlink ref="A408" r:id="rId406" xr:uid="{97D30400-72BA-4FC4-BEA8-010F46C62AD1}"/>
    <hyperlink ref="A409" r:id="rId407" xr:uid="{F4D9AB1C-3D81-4328-87F6-9E378AD32972}"/>
  </hyperlinks>
  <pageMargins left="0.7" right="0.7" top="0.75" bottom="0.75" header="0.3" footer="0.3"/>
  <drawing r:id="rId408"/>
  <tableParts count="1">
    <tablePart r:id="rId40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CCCEB-441C-4242-87BF-B25F307C2B24}">
  <sheetPr>
    <pageSetUpPr fitToPage="1"/>
  </sheetPr>
  <dimension ref="A1:Q403"/>
  <sheetViews>
    <sheetView topLeftCell="A144" workbookViewId="0">
      <selection activeCell="E107" sqref="E107"/>
    </sheetView>
  </sheetViews>
  <sheetFormatPr defaultRowHeight="14.5" x14ac:dyDescent="0.35"/>
  <cols>
    <col min="1" max="1" width="22.453125" customWidth="1"/>
    <col min="2" max="2" width="6" style="20" customWidth="1"/>
    <col min="3" max="5" width="23.81640625" style="28" customWidth="1"/>
    <col min="6" max="6" width="17" hidden="1" customWidth="1"/>
    <col min="7" max="7" width="19.453125" hidden="1" customWidth="1"/>
    <col min="8" max="8" width="19.81640625" hidden="1" customWidth="1"/>
    <col min="9" max="9" width="22.81640625" hidden="1" customWidth="1"/>
    <col min="10" max="10" width="18.1796875" hidden="1" customWidth="1"/>
    <col min="11" max="11" width="22.81640625" hidden="1" customWidth="1"/>
    <col min="12" max="12" width="21.81640625" hidden="1" customWidth="1"/>
    <col min="13" max="13" width="26.54296875" hidden="1" customWidth="1"/>
    <col min="14" max="15" width="25.54296875" hidden="1" customWidth="1"/>
    <col min="16" max="16" width="14.1796875" customWidth="1"/>
    <col min="17" max="17" width="14.453125" customWidth="1"/>
  </cols>
  <sheetData>
    <row r="1" spans="1:17" ht="43.5" x14ac:dyDescent="0.35">
      <c r="A1" s="8" t="s">
        <v>116</v>
      </c>
      <c r="B1" s="19" t="s">
        <v>211</v>
      </c>
      <c r="C1" s="25" t="s">
        <v>119</v>
      </c>
      <c r="D1" s="25" t="s">
        <v>122</v>
      </c>
      <c r="E1" s="25" t="s">
        <v>123</v>
      </c>
      <c r="F1" s="14" t="s">
        <v>203</v>
      </c>
      <c r="G1" s="14" t="s">
        <v>210</v>
      </c>
      <c r="H1" s="14" t="s">
        <v>202</v>
      </c>
      <c r="I1" s="14" t="s">
        <v>205</v>
      </c>
      <c r="J1" s="14" t="s">
        <v>204</v>
      </c>
      <c r="K1" s="14" t="s">
        <v>208</v>
      </c>
      <c r="L1" s="14" t="s">
        <v>206</v>
      </c>
      <c r="M1" s="15" t="s">
        <v>207</v>
      </c>
      <c r="N1" s="14" t="s">
        <v>209</v>
      </c>
      <c r="O1" s="15" t="s">
        <v>214</v>
      </c>
      <c r="P1" s="17" t="s">
        <v>212</v>
      </c>
      <c r="Q1" s="21" t="s">
        <v>213</v>
      </c>
    </row>
    <row r="2" spans="1:17" ht="16" hidden="1" x14ac:dyDescent="0.4">
      <c r="A2" s="9">
        <v>208518975</v>
      </c>
      <c r="B2" s="18">
        <f t="shared" ref="B2:B65" si="0">F2/12000</f>
        <v>0</v>
      </c>
      <c r="C2" s="10" t="s">
        <v>107</v>
      </c>
      <c r="D2" s="10" t="s">
        <v>168</v>
      </c>
      <c r="E2" s="10"/>
      <c r="F2" s="10"/>
      <c r="G2" s="10"/>
      <c r="H2" s="10"/>
      <c r="I2" s="10"/>
      <c r="J2" s="10"/>
      <c r="K2" s="10"/>
      <c r="L2" s="10"/>
      <c r="M2" s="16" t="e">
        <f t="shared" ref="M2:M65" si="1">L2/K2</f>
        <v>#DIV/0!</v>
      </c>
      <c r="N2" s="10"/>
      <c r="O2" s="24" t="e">
        <f t="shared" ref="O2:O65" si="2">K2/I2</f>
        <v>#DIV/0!</v>
      </c>
      <c r="P2" s="13" t="e">
        <f t="shared" ref="P2:P65" si="3">IF(AND(H2&gt;=15,+J2&gt;=8.1,+M2&gt;=0.7,+N2&gt;=1.75),B2*1250,"$0.00")</f>
        <v>#DIV/0!</v>
      </c>
      <c r="Q2" s="23" t="e">
        <f t="shared" ref="Q2:Q65" si="4">IF(AND(H2&gt;=15.2,+G2&gt;=10,+J2&gt;=8.1,+N2&gt;=1.75,(OR(AND(M2&gt;=70%,N2&gt;=58%)))),"YES","NO")</f>
        <v>#DIV/0!</v>
      </c>
    </row>
    <row r="3" spans="1:17" hidden="1" x14ac:dyDescent="0.35">
      <c r="A3" s="11">
        <v>208518973</v>
      </c>
      <c r="B3" s="18">
        <f t="shared" si="0"/>
        <v>0</v>
      </c>
      <c r="C3" s="12" t="s">
        <v>107</v>
      </c>
      <c r="D3" s="12" t="s">
        <v>167</v>
      </c>
      <c r="E3" s="12"/>
      <c r="F3" s="12"/>
      <c r="G3" s="12"/>
      <c r="H3" s="12"/>
      <c r="I3" s="12"/>
      <c r="J3" s="12"/>
      <c r="K3" s="12"/>
      <c r="L3" s="12"/>
      <c r="M3" s="16" t="e">
        <f t="shared" si="1"/>
        <v>#DIV/0!</v>
      </c>
      <c r="N3" s="12"/>
      <c r="O3" s="24" t="e">
        <f t="shared" si="2"/>
        <v>#DIV/0!</v>
      </c>
      <c r="P3" s="13" t="e">
        <f t="shared" si="3"/>
        <v>#DIV/0!</v>
      </c>
      <c r="Q3" s="10" t="e">
        <f t="shared" si="4"/>
        <v>#DIV/0!</v>
      </c>
    </row>
    <row r="4" spans="1:17" hidden="1" x14ac:dyDescent="0.35">
      <c r="A4" s="9">
        <v>208518967</v>
      </c>
      <c r="B4" s="18">
        <f t="shared" si="0"/>
        <v>0</v>
      </c>
      <c r="C4" s="10" t="s">
        <v>114</v>
      </c>
      <c r="D4" s="10" t="s">
        <v>166</v>
      </c>
      <c r="E4" s="10"/>
      <c r="F4" s="10"/>
      <c r="G4" s="10"/>
      <c r="H4" s="10"/>
      <c r="I4" s="10"/>
      <c r="J4" s="10"/>
      <c r="K4" s="10"/>
      <c r="L4" s="10"/>
      <c r="M4" s="16" t="e">
        <f t="shared" si="1"/>
        <v>#DIV/0!</v>
      </c>
      <c r="N4" s="10"/>
      <c r="O4" s="24" t="e">
        <f t="shared" si="2"/>
        <v>#DIV/0!</v>
      </c>
      <c r="P4" s="13" t="e">
        <f t="shared" si="3"/>
        <v>#DIV/0!</v>
      </c>
      <c r="Q4" s="10" t="e">
        <f t="shared" si="4"/>
        <v>#DIV/0!</v>
      </c>
    </row>
    <row r="5" spans="1:17" hidden="1" x14ac:dyDescent="0.35">
      <c r="A5" s="11">
        <v>208518949</v>
      </c>
      <c r="B5" s="18">
        <f t="shared" si="0"/>
        <v>0</v>
      </c>
      <c r="C5" s="12" t="s">
        <v>114</v>
      </c>
      <c r="D5" s="12" t="s">
        <v>164</v>
      </c>
      <c r="E5" s="12"/>
      <c r="F5" s="12"/>
      <c r="G5" s="12"/>
      <c r="H5" s="12"/>
      <c r="I5" s="12"/>
      <c r="J5" s="12"/>
      <c r="K5" s="12"/>
      <c r="L5" s="12"/>
      <c r="M5" s="16" t="e">
        <f t="shared" si="1"/>
        <v>#DIV/0!</v>
      </c>
      <c r="N5" s="12"/>
      <c r="O5" s="24" t="e">
        <f t="shared" si="2"/>
        <v>#DIV/0!</v>
      </c>
      <c r="P5" s="13" t="e">
        <f t="shared" si="3"/>
        <v>#DIV/0!</v>
      </c>
      <c r="Q5" s="10" t="e">
        <f t="shared" si="4"/>
        <v>#DIV/0!</v>
      </c>
    </row>
    <row r="6" spans="1:17" hidden="1" x14ac:dyDescent="0.35">
      <c r="A6" s="11">
        <v>213885835</v>
      </c>
      <c r="B6" s="18">
        <f t="shared" si="0"/>
        <v>1.6666666666666667</v>
      </c>
      <c r="C6" s="12" t="s">
        <v>114</v>
      </c>
      <c r="D6" s="12" t="s">
        <v>184</v>
      </c>
      <c r="E6" s="12"/>
      <c r="F6" s="12">
        <v>20000</v>
      </c>
      <c r="G6" s="12">
        <v>10</v>
      </c>
      <c r="H6" s="12">
        <v>16</v>
      </c>
      <c r="I6" s="12">
        <v>23800</v>
      </c>
      <c r="J6" s="12">
        <v>8.5</v>
      </c>
      <c r="K6" s="12">
        <v>19000</v>
      </c>
      <c r="L6" s="12">
        <v>21200</v>
      </c>
      <c r="M6" s="16">
        <f t="shared" si="1"/>
        <v>1.1157894736842104</v>
      </c>
      <c r="N6" s="12">
        <v>2.82</v>
      </c>
      <c r="O6" s="24">
        <f t="shared" si="2"/>
        <v>0.79831932773109249</v>
      </c>
      <c r="P6" s="13">
        <f t="shared" si="3"/>
        <v>2083.3333333333335</v>
      </c>
      <c r="Q6" s="10" t="str">
        <f t="shared" si="4"/>
        <v>YES</v>
      </c>
    </row>
    <row r="7" spans="1:17" hidden="1" x14ac:dyDescent="0.35">
      <c r="A7" s="9">
        <v>213885836</v>
      </c>
      <c r="B7" s="18">
        <f t="shared" si="0"/>
        <v>1.7166666666666666</v>
      </c>
      <c r="C7" s="10" t="s">
        <v>51</v>
      </c>
      <c r="D7" s="10" t="s">
        <v>184</v>
      </c>
      <c r="E7" s="10"/>
      <c r="F7" s="10">
        <v>20600</v>
      </c>
      <c r="G7" s="10">
        <v>12.2</v>
      </c>
      <c r="H7" s="10">
        <v>18</v>
      </c>
      <c r="I7" s="10">
        <v>23800</v>
      </c>
      <c r="J7" s="10">
        <v>9.1</v>
      </c>
      <c r="K7" s="10">
        <v>22200</v>
      </c>
      <c r="L7" s="10">
        <v>26800</v>
      </c>
      <c r="M7" s="16">
        <f t="shared" si="1"/>
        <v>1.2072072072072073</v>
      </c>
      <c r="N7" s="10">
        <v>2.65</v>
      </c>
      <c r="O7" s="24">
        <f t="shared" si="2"/>
        <v>0.9327731092436975</v>
      </c>
      <c r="P7" s="13">
        <f t="shared" si="3"/>
        <v>2145.833333333333</v>
      </c>
      <c r="Q7" s="10" t="str">
        <f t="shared" si="4"/>
        <v>YES</v>
      </c>
    </row>
    <row r="8" spans="1:17" hidden="1" x14ac:dyDescent="0.35">
      <c r="A8" s="9">
        <v>215389834</v>
      </c>
      <c r="B8" s="18">
        <f t="shared" si="0"/>
        <v>1.7666666666666666</v>
      </c>
      <c r="C8" s="10" t="s">
        <v>44</v>
      </c>
      <c r="D8" s="10" t="s">
        <v>46</v>
      </c>
      <c r="E8" s="10"/>
      <c r="F8" s="10">
        <v>21200</v>
      </c>
      <c r="G8" s="10">
        <v>11</v>
      </c>
      <c r="H8" s="10">
        <v>15</v>
      </c>
      <c r="I8" s="10">
        <v>21400</v>
      </c>
      <c r="J8" s="10">
        <v>8.65</v>
      </c>
      <c r="K8" s="10">
        <v>20000</v>
      </c>
      <c r="L8" s="10">
        <v>18200</v>
      </c>
      <c r="M8" s="16">
        <f t="shared" si="1"/>
        <v>0.91</v>
      </c>
      <c r="N8" s="10">
        <v>1.88</v>
      </c>
      <c r="O8" s="24">
        <f t="shared" si="2"/>
        <v>0.93457943925233644</v>
      </c>
      <c r="P8" s="13">
        <f t="shared" si="3"/>
        <v>2208.3333333333335</v>
      </c>
      <c r="Q8" s="10" t="str">
        <f t="shared" si="4"/>
        <v>NO</v>
      </c>
    </row>
    <row r="9" spans="1:17" hidden="1" x14ac:dyDescent="0.35">
      <c r="A9" s="9">
        <v>214447330</v>
      </c>
      <c r="B9" s="18">
        <f t="shared" si="0"/>
        <v>1.8</v>
      </c>
      <c r="C9" s="10" t="s">
        <v>51</v>
      </c>
      <c r="D9" s="10" t="s">
        <v>194</v>
      </c>
      <c r="E9" s="10"/>
      <c r="F9" s="10">
        <v>21600</v>
      </c>
      <c r="G9" s="10">
        <v>12.5</v>
      </c>
      <c r="H9" s="10">
        <v>19.600000000000001</v>
      </c>
      <c r="I9" s="10">
        <v>23600</v>
      </c>
      <c r="J9" s="10">
        <v>8.6</v>
      </c>
      <c r="K9" s="10">
        <v>22400</v>
      </c>
      <c r="L9" s="10">
        <v>19600</v>
      </c>
      <c r="M9" s="16">
        <f t="shared" si="1"/>
        <v>0.875</v>
      </c>
      <c r="N9" s="10">
        <v>2</v>
      </c>
      <c r="O9" s="24">
        <f t="shared" si="2"/>
        <v>0.94915254237288138</v>
      </c>
      <c r="P9" s="13">
        <f t="shared" si="3"/>
        <v>2250</v>
      </c>
      <c r="Q9" s="10" t="str">
        <f t="shared" si="4"/>
        <v>YES</v>
      </c>
    </row>
    <row r="10" spans="1:17" hidden="1" x14ac:dyDescent="0.35">
      <c r="A10" s="9">
        <v>214447328</v>
      </c>
      <c r="B10" s="18">
        <f t="shared" si="0"/>
        <v>1.8166666666666667</v>
      </c>
      <c r="C10" s="10" t="s">
        <v>51</v>
      </c>
      <c r="D10" s="10" t="s">
        <v>192</v>
      </c>
      <c r="E10" s="10"/>
      <c r="F10" s="10">
        <v>21800</v>
      </c>
      <c r="G10" s="10">
        <v>12</v>
      </c>
      <c r="H10" s="10">
        <v>19.600000000000001</v>
      </c>
      <c r="I10" s="10">
        <v>23600</v>
      </c>
      <c r="J10" s="10">
        <v>8.5</v>
      </c>
      <c r="K10" s="10">
        <v>22400</v>
      </c>
      <c r="L10" s="10">
        <v>19600</v>
      </c>
      <c r="M10" s="16">
        <f t="shared" si="1"/>
        <v>0.875</v>
      </c>
      <c r="N10" s="10">
        <v>1.96</v>
      </c>
      <c r="O10" s="24">
        <f t="shared" si="2"/>
        <v>0.94915254237288138</v>
      </c>
      <c r="P10" s="13">
        <f t="shared" si="3"/>
        <v>2270.8333333333335</v>
      </c>
      <c r="Q10" s="10" t="str">
        <f t="shared" si="4"/>
        <v>YES</v>
      </c>
    </row>
    <row r="11" spans="1:17" hidden="1" x14ac:dyDescent="0.35">
      <c r="A11" s="11">
        <v>214447327</v>
      </c>
      <c r="B11" s="18">
        <f t="shared" si="0"/>
        <v>1.8166666666666667</v>
      </c>
      <c r="C11" s="12" t="s">
        <v>51</v>
      </c>
      <c r="D11" s="12" t="s">
        <v>191</v>
      </c>
      <c r="E11" s="12"/>
      <c r="F11" s="12">
        <v>21800</v>
      </c>
      <c r="G11" s="12">
        <v>12</v>
      </c>
      <c r="H11" s="12">
        <v>19.600000000000001</v>
      </c>
      <c r="I11" s="12">
        <v>23600</v>
      </c>
      <c r="J11" s="12">
        <v>8.6999999999999993</v>
      </c>
      <c r="K11" s="12">
        <v>22400</v>
      </c>
      <c r="L11" s="12">
        <v>19600</v>
      </c>
      <c r="M11" s="16">
        <f t="shared" si="1"/>
        <v>0.875</v>
      </c>
      <c r="N11" s="12">
        <v>2.1</v>
      </c>
      <c r="O11" s="24">
        <f t="shared" si="2"/>
        <v>0.94915254237288138</v>
      </c>
      <c r="P11" s="13">
        <f t="shared" si="3"/>
        <v>2270.8333333333335</v>
      </c>
      <c r="Q11" s="10" t="str">
        <f t="shared" si="4"/>
        <v>YES</v>
      </c>
    </row>
    <row r="12" spans="1:17" hidden="1" x14ac:dyDescent="0.35">
      <c r="A12" s="11">
        <v>210908615</v>
      </c>
      <c r="B12" s="18">
        <f t="shared" si="0"/>
        <v>1.8333333333333333</v>
      </c>
      <c r="C12" s="12" t="s">
        <v>51</v>
      </c>
      <c r="D12" s="12" t="s">
        <v>173</v>
      </c>
      <c r="E12" s="12"/>
      <c r="F12" s="12">
        <v>22000</v>
      </c>
      <c r="G12" s="12">
        <v>12</v>
      </c>
      <c r="H12" s="12">
        <v>17</v>
      </c>
      <c r="I12" s="12">
        <v>22000</v>
      </c>
      <c r="J12" s="12">
        <v>8.5500000000000007</v>
      </c>
      <c r="K12" s="12">
        <v>20800</v>
      </c>
      <c r="L12" s="12"/>
      <c r="M12" s="16">
        <f t="shared" si="1"/>
        <v>0</v>
      </c>
      <c r="N12" s="12"/>
      <c r="O12" s="24">
        <f t="shared" si="2"/>
        <v>0.94545454545454544</v>
      </c>
      <c r="P12" s="13" t="str">
        <f t="shared" si="3"/>
        <v>$0.00</v>
      </c>
      <c r="Q12" s="10" t="str">
        <f t="shared" si="4"/>
        <v>NO</v>
      </c>
    </row>
    <row r="13" spans="1:17" hidden="1" x14ac:dyDescent="0.35">
      <c r="A13" s="9">
        <v>215389824</v>
      </c>
      <c r="B13" s="18">
        <f t="shared" si="0"/>
        <v>1.85</v>
      </c>
      <c r="C13" s="10" t="s">
        <v>51</v>
      </c>
      <c r="D13" s="10" t="s">
        <v>47</v>
      </c>
      <c r="E13" s="10"/>
      <c r="F13" s="10">
        <v>22200</v>
      </c>
      <c r="G13" s="10">
        <v>10.5</v>
      </c>
      <c r="H13" s="10">
        <v>15</v>
      </c>
      <c r="I13" s="10">
        <v>21400</v>
      </c>
      <c r="J13" s="10">
        <v>8.5</v>
      </c>
      <c r="K13" s="10">
        <v>20000</v>
      </c>
      <c r="L13" s="10">
        <v>18200</v>
      </c>
      <c r="M13" s="16">
        <f t="shared" si="1"/>
        <v>0.91</v>
      </c>
      <c r="N13" s="10">
        <v>2</v>
      </c>
      <c r="O13" s="24">
        <f t="shared" si="2"/>
        <v>0.93457943925233644</v>
      </c>
      <c r="P13" s="13">
        <f t="shared" si="3"/>
        <v>2312.5</v>
      </c>
      <c r="Q13" s="10" t="str">
        <f t="shared" si="4"/>
        <v>NO</v>
      </c>
    </row>
    <row r="14" spans="1:17" hidden="1" x14ac:dyDescent="0.35">
      <c r="A14" s="11">
        <v>215389833</v>
      </c>
      <c r="B14" s="18">
        <f t="shared" si="0"/>
        <v>1.8833333333333333</v>
      </c>
      <c r="C14" s="12" t="s">
        <v>44</v>
      </c>
      <c r="D14" s="12" t="s">
        <v>47</v>
      </c>
      <c r="E14" s="12"/>
      <c r="F14" s="12">
        <v>22600</v>
      </c>
      <c r="G14" s="12">
        <v>11.5</v>
      </c>
      <c r="H14" s="12">
        <v>15</v>
      </c>
      <c r="I14" s="12">
        <v>21400</v>
      </c>
      <c r="J14" s="12">
        <v>8.8000000000000007</v>
      </c>
      <c r="K14" s="12">
        <v>20000</v>
      </c>
      <c r="L14" s="12">
        <v>18200</v>
      </c>
      <c r="M14" s="16">
        <f t="shared" si="1"/>
        <v>0.91</v>
      </c>
      <c r="N14" s="12">
        <v>1.9</v>
      </c>
      <c r="O14" s="24">
        <f t="shared" si="2"/>
        <v>0.93457943925233644</v>
      </c>
      <c r="P14" s="13">
        <f t="shared" si="3"/>
        <v>2354.1666666666665</v>
      </c>
      <c r="Q14" s="10" t="str">
        <f t="shared" si="4"/>
        <v>NO</v>
      </c>
    </row>
    <row r="15" spans="1:17" hidden="1" x14ac:dyDescent="0.35">
      <c r="A15" s="9">
        <v>215560591</v>
      </c>
      <c r="B15" s="18">
        <f t="shared" si="0"/>
        <v>1.9</v>
      </c>
      <c r="C15" s="10" t="s">
        <v>2</v>
      </c>
      <c r="D15" s="10" t="s">
        <v>26</v>
      </c>
      <c r="E15" s="10" t="s">
        <v>25</v>
      </c>
      <c r="F15" s="10">
        <v>22800</v>
      </c>
      <c r="G15" s="10">
        <v>12</v>
      </c>
      <c r="H15" s="10">
        <v>18</v>
      </c>
      <c r="I15" s="10">
        <v>24000</v>
      </c>
      <c r="J15" s="10">
        <v>8.8000000000000007</v>
      </c>
      <c r="K15" s="10">
        <v>23600</v>
      </c>
      <c r="L15" s="10">
        <v>19200</v>
      </c>
      <c r="M15" s="16">
        <f t="shared" si="1"/>
        <v>0.81355932203389836</v>
      </c>
      <c r="N15" s="10">
        <v>2.1</v>
      </c>
      <c r="O15" s="24">
        <f t="shared" si="2"/>
        <v>0.98333333333333328</v>
      </c>
      <c r="P15" s="13">
        <f t="shared" si="3"/>
        <v>2375</v>
      </c>
      <c r="Q15" s="10" t="str">
        <f t="shared" si="4"/>
        <v>YES</v>
      </c>
    </row>
    <row r="16" spans="1:17" hidden="1" x14ac:dyDescent="0.35">
      <c r="A16" s="11">
        <v>215560590</v>
      </c>
      <c r="B16" s="18">
        <f t="shared" si="0"/>
        <v>1.9</v>
      </c>
      <c r="C16" s="12" t="s">
        <v>2</v>
      </c>
      <c r="D16" s="12" t="s">
        <v>27</v>
      </c>
      <c r="E16" s="12" t="s">
        <v>25</v>
      </c>
      <c r="F16" s="12">
        <v>22800</v>
      </c>
      <c r="G16" s="12">
        <v>12</v>
      </c>
      <c r="H16" s="12">
        <v>18</v>
      </c>
      <c r="I16" s="12">
        <v>24000</v>
      </c>
      <c r="J16" s="12">
        <v>8.8000000000000007</v>
      </c>
      <c r="K16" s="12">
        <v>22400</v>
      </c>
      <c r="L16" s="12">
        <v>19200</v>
      </c>
      <c r="M16" s="16">
        <f t="shared" si="1"/>
        <v>0.8571428571428571</v>
      </c>
      <c r="N16" s="12">
        <v>2</v>
      </c>
      <c r="O16" s="24">
        <f t="shared" si="2"/>
        <v>0.93333333333333335</v>
      </c>
      <c r="P16" s="13">
        <f t="shared" si="3"/>
        <v>2375</v>
      </c>
      <c r="Q16" s="10" t="str">
        <f t="shared" si="4"/>
        <v>YES</v>
      </c>
    </row>
    <row r="17" spans="1:17" hidden="1" x14ac:dyDescent="0.35">
      <c r="A17" s="9">
        <v>214660543</v>
      </c>
      <c r="B17" s="18">
        <f t="shared" si="0"/>
        <v>1.9</v>
      </c>
      <c r="C17" s="26" t="s">
        <v>29</v>
      </c>
      <c r="D17" s="26" t="s">
        <v>91</v>
      </c>
      <c r="E17" s="26"/>
      <c r="F17" s="10">
        <v>22800</v>
      </c>
      <c r="G17" s="10">
        <v>11.7</v>
      </c>
      <c r="H17" s="10">
        <v>15.2</v>
      </c>
      <c r="I17" s="10">
        <v>23000</v>
      </c>
      <c r="J17" s="10">
        <v>8.6</v>
      </c>
      <c r="K17" s="10">
        <v>21000</v>
      </c>
      <c r="L17" s="10">
        <v>18600</v>
      </c>
      <c r="M17" s="16">
        <f t="shared" si="1"/>
        <v>0.88571428571428568</v>
      </c>
      <c r="N17" s="10">
        <v>1.9</v>
      </c>
      <c r="O17" s="24">
        <f t="shared" si="2"/>
        <v>0.91304347826086951</v>
      </c>
      <c r="P17" s="13">
        <f t="shared" si="3"/>
        <v>2375</v>
      </c>
      <c r="Q17" s="10" t="str">
        <f t="shared" si="4"/>
        <v>YES</v>
      </c>
    </row>
    <row r="18" spans="1:17" hidden="1" x14ac:dyDescent="0.35">
      <c r="A18" s="11">
        <v>214866731</v>
      </c>
      <c r="B18" s="18">
        <f t="shared" si="0"/>
        <v>1.9</v>
      </c>
      <c r="C18" s="12" t="s">
        <v>2</v>
      </c>
      <c r="D18" s="12" t="s">
        <v>26</v>
      </c>
      <c r="E18" s="12" t="s">
        <v>60</v>
      </c>
      <c r="F18" s="12">
        <v>22800</v>
      </c>
      <c r="G18" s="12">
        <v>12.5</v>
      </c>
      <c r="H18" s="12">
        <v>18</v>
      </c>
      <c r="I18" s="12">
        <v>24000</v>
      </c>
      <c r="J18" s="12">
        <v>8.8000000000000007</v>
      </c>
      <c r="K18" s="12">
        <v>23600</v>
      </c>
      <c r="L18" s="12">
        <v>19200</v>
      </c>
      <c r="M18" s="16">
        <f t="shared" si="1"/>
        <v>0.81355932203389836</v>
      </c>
      <c r="N18" s="12">
        <v>2.1</v>
      </c>
      <c r="O18" s="24">
        <f t="shared" si="2"/>
        <v>0.98333333333333328</v>
      </c>
      <c r="P18" s="13">
        <f t="shared" si="3"/>
        <v>2375</v>
      </c>
      <c r="Q18" s="10" t="str">
        <f t="shared" si="4"/>
        <v>YES</v>
      </c>
    </row>
    <row r="19" spans="1:17" hidden="1" x14ac:dyDescent="0.35">
      <c r="A19" s="9">
        <v>214866730</v>
      </c>
      <c r="B19" s="18">
        <f t="shared" si="0"/>
        <v>1.9</v>
      </c>
      <c r="C19" s="10" t="s">
        <v>2</v>
      </c>
      <c r="D19" s="10" t="s">
        <v>27</v>
      </c>
      <c r="E19" s="10" t="s">
        <v>60</v>
      </c>
      <c r="F19" s="10">
        <v>22800</v>
      </c>
      <c r="G19" s="10">
        <v>12.5</v>
      </c>
      <c r="H19" s="10">
        <v>18</v>
      </c>
      <c r="I19" s="10">
        <v>24000</v>
      </c>
      <c r="J19" s="10">
        <v>8.8000000000000007</v>
      </c>
      <c r="K19" s="10">
        <v>22400</v>
      </c>
      <c r="L19" s="10">
        <v>19200</v>
      </c>
      <c r="M19" s="16">
        <f t="shared" si="1"/>
        <v>0.8571428571428571</v>
      </c>
      <c r="N19" s="10">
        <v>2</v>
      </c>
      <c r="O19" s="24">
        <f t="shared" si="2"/>
        <v>0.93333333333333335</v>
      </c>
      <c r="P19" s="13">
        <f t="shared" si="3"/>
        <v>2375</v>
      </c>
      <c r="Q19" s="10" t="str">
        <f t="shared" si="4"/>
        <v>YES</v>
      </c>
    </row>
    <row r="20" spans="1:17" hidden="1" x14ac:dyDescent="0.35">
      <c r="A20" s="11">
        <v>214731834</v>
      </c>
      <c r="B20" s="18">
        <f t="shared" si="0"/>
        <v>1.9</v>
      </c>
      <c r="C20" s="12" t="s">
        <v>2</v>
      </c>
      <c r="D20" s="12" t="s">
        <v>26</v>
      </c>
      <c r="E20" s="12" t="s">
        <v>63</v>
      </c>
      <c r="F20" s="12">
        <v>22800</v>
      </c>
      <c r="G20" s="12">
        <v>12.5</v>
      </c>
      <c r="H20" s="12">
        <v>17</v>
      </c>
      <c r="I20" s="12">
        <v>24000</v>
      </c>
      <c r="J20" s="12">
        <v>8.4</v>
      </c>
      <c r="K20" s="12">
        <v>23600</v>
      </c>
      <c r="L20" s="12">
        <v>19200</v>
      </c>
      <c r="M20" s="16">
        <f t="shared" si="1"/>
        <v>0.81355932203389836</v>
      </c>
      <c r="N20" s="12">
        <v>2.1</v>
      </c>
      <c r="O20" s="24">
        <f t="shared" si="2"/>
        <v>0.98333333333333328</v>
      </c>
      <c r="P20" s="13">
        <f t="shared" si="3"/>
        <v>2375</v>
      </c>
      <c r="Q20" s="10" t="str">
        <f t="shared" si="4"/>
        <v>YES</v>
      </c>
    </row>
    <row r="21" spans="1:17" hidden="1" x14ac:dyDescent="0.35">
      <c r="A21" s="9">
        <v>214731833</v>
      </c>
      <c r="B21" s="18">
        <f t="shared" si="0"/>
        <v>1.9</v>
      </c>
      <c r="C21" s="10" t="s">
        <v>2</v>
      </c>
      <c r="D21" s="10" t="s">
        <v>26</v>
      </c>
      <c r="E21" s="10" t="s">
        <v>62</v>
      </c>
      <c r="F21" s="10">
        <v>22800</v>
      </c>
      <c r="G21" s="10">
        <v>12.5</v>
      </c>
      <c r="H21" s="10">
        <v>17</v>
      </c>
      <c r="I21" s="10">
        <v>24000</v>
      </c>
      <c r="J21" s="10">
        <v>8.4</v>
      </c>
      <c r="K21" s="10">
        <v>23600</v>
      </c>
      <c r="L21" s="10">
        <v>19200</v>
      </c>
      <c r="M21" s="16">
        <f t="shared" si="1"/>
        <v>0.81355932203389836</v>
      </c>
      <c r="N21" s="10">
        <v>2.1</v>
      </c>
      <c r="O21" s="24">
        <f t="shared" si="2"/>
        <v>0.98333333333333328</v>
      </c>
      <c r="P21" s="13">
        <f t="shared" si="3"/>
        <v>2375</v>
      </c>
      <c r="Q21" s="10" t="str">
        <f t="shared" si="4"/>
        <v>YES</v>
      </c>
    </row>
    <row r="22" spans="1:17" hidden="1" x14ac:dyDescent="0.35">
      <c r="A22" s="11">
        <v>214731832</v>
      </c>
      <c r="B22" s="18">
        <f t="shared" si="0"/>
        <v>1.9</v>
      </c>
      <c r="C22" s="12" t="s">
        <v>2</v>
      </c>
      <c r="D22" s="12" t="s">
        <v>27</v>
      </c>
      <c r="E22" s="12" t="s">
        <v>64</v>
      </c>
      <c r="F22" s="12">
        <v>22800</v>
      </c>
      <c r="G22" s="12">
        <v>12.5</v>
      </c>
      <c r="H22" s="12">
        <v>17</v>
      </c>
      <c r="I22" s="12">
        <v>24000</v>
      </c>
      <c r="J22" s="12">
        <v>8.4</v>
      </c>
      <c r="K22" s="12">
        <v>22400</v>
      </c>
      <c r="L22" s="12">
        <v>19200</v>
      </c>
      <c r="M22" s="16">
        <f t="shared" si="1"/>
        <v>0.8571428571428571</v>
      </c>
      <c r="N22" s="12">
        <v>2</v>
      </c>
      <c r="O22" s="24">
        <f t="shared" si="2"/>
        <v>0.93333333333333335</v>
      </c>
      <c r="P22" s="13">
        <f t="shared" si="3"/>
        <v>2375</v>
      </c>
      <c r="Q22" s="10" t="str">
        <f t="shared" si="4"/>
        <v>YES</v>
      </c>
    </row>
    <row r="23" spans="1:17" hidden="1" x14ac:dyDescent="0.35">
      <c r="A23" s="9">
        <v>214660193</v>
      </c>
      <c r="B23" s="18">
        <f t="shared" si="0"/>
        <v>1.9</v>
      </c>
      <c r="C23" s="10" t="s">
        <v>2</v>
      </c>
      <c r="D23" s="10" t="s">
        <v>99</v>
      </c>
      <c r="E23" s="10" t="s">
        <v>84</v>
      </c>
      <c r="F23" s="10">
        <v>22800</v>
      </c>
      <c r="G23" s="10">
        <v>12.5</v>
      </c>
      <c r="H23" s="10">
        <v>18</v>
      </c>
      <c r="I23" s="10">
        <v>24000</v>
      </c>
      <c r="J23" s="10">
        <v>8.8000000000000007</v>
      </c>
      <c r="K23" s="10">
        <v>23600</v>
      </c>
      <c r="L23" s="10">
        <v>19200</v>
      </c>
      <c r="M23" s="16">
        <f t="shared" si="1"/>
        <v>0.81355932203389836</v>
      </c>
      <c r="N23" s="10">
        <v>2.1</v>
      </c>
      <c r="O23" s="24">
        <f t="shared" si="2"/>
        <v>0.98333333333333328</v>
      </c>
      <c r="P23" s="13">
        <f t="shared" si="3"/>
        <v>2375</v>
      </c>
      <c r="Q23" s="10" t="str">
        <f t="shared" si="4"/>
        <v>YES</v>
      </c>
    </row>
    <row r="24" spans="1:17" hidden="1" x14ac:dyDescent="0.35">
      <c r="A24" s="11">
        <v>214660192</v>
      </c>
      <c r="B24" s="18">
        <f t="shared" si="0"/>
        <v>1.9</v>
      </c>
      <c r="C24" s="12" t="s">
        <v>2</v>
      </c>
      <c r="D24" s="12" t="s">
        <v>99</v>
      </c>
      <c r="E24" s="12" t="s">
        <v>85</v>
      </c>
      <c r="F24" s="12">
        <v>22800</v>
      </c>
      <c r="G24" s="12">
        <v>12.5</v>
      </c>
      <c r="H24" s="12">
        <v>18</v>
      </c>
      <c r="I24" s="12">
        <v>24000</v>
      </c>
      <c r="J24" s="12">
        <v>8.8000000000000007</v>
      </c>
      <c r="K24" s="12">
        <v>23600</v>
      </c>
      <c r="L24" s="12">
        <v>19200</v>
      </c>
      <c r="M24" s="16">
        <f t="shared" si="1"/>
        <v>0.81355932203389836</v>
      </c>
      <c r="N24" s="12">
        <v>2.1</v>
      </c>
      <c r="O24" s="24">
        <f t="shared" si="2"/>
        <v>0.98333333333333328</v>
      </c>
      <c r="P24" s="13">
        <f t="shared" si="3"/>
        <v>2375</v>
      </c>
      <c r="Q24" s="10" t="str">
        <f t="shared" si="4"/>
        <v>YES</v>
      </c>
    </row>
    <row r="25" spans="1:17" hidden="1" x14ac:dyDescent="0.35">
      <c r="A25" s="9">
        <v>214660191</v>
      </c>
      <c r="B25" s="18">
        <f t="shared" si="0"/>
        <v>1.9</v>
      </c>
      <c r="C25" s="10" t="s">
        <v>2</v>
      </c>
      <c r="D25" s="10" t="s">
        <v>99</v>
      </c>
      <c r="E25" s="10"/>
      <c r="F25" s="10">
        <v>22800</v>
      </c>
      <c r="G25" s="10">
        <v>11</v>
      </c>
      <c r="H25" s="10">
        <v>14.8</v>
      </c>
      <c r="I25" s="10">
        <v>23000</v>
      </c>
      <c r="J25" s="10">
        <v>8.5</v>
      </c>
      <c r="K25" s="10">
        <v>21000</v>
      </c>
      <c r="L25" s="10">
        <v>18600</v>
      </c>
      <c r="M25" s="16">
        <f t="shared" si="1"/>
        <v>0.88571428571428568</v>
      </c>
      <c r="N25" s="10">
        <v>2</v>
      </c>
      <c r="O25" s="24">
        <f t="shared" si="2"/>
        <v>0.91304347826086951</v>
      </c>
      <c r="P25" s="13" t="str">
        <f t="shared" si="3"/>
        <v>$0.00</v>
      </c>
      <c r="Q25" s="10" t="str">
        <f t="shared" si="4"/>
        <v>NO</v>
      </c>
    </row>
    <row r="26" spans="1:17" hidden="1" x14ac:dyDescent="0.35">
      <c r="A26" s="11">
        <v>214660174</v>
      </c>
      <c r="B26" s="18">
        <f t="shared" si="0"/>
        <v>1.9</v>
      </c>
      <c r="C26" s="12" t="s">
        <v>2</v>
      </c>
      <c r="D26" s="12" t="s">
        <v>103</v>
      </c>
      <c r="E26" s="12" t="s">
        <v>84</v>
      </c>
      <c r="F26" s="12">
        <v>22800</v>
      </c>
      <c r="G26" s="12">
        <v>12.5</v>
      </c>
      <c r="H26" s="12">
        <v>18</v>
      </c>
      <c r="I26" s="12">
        <v>24000</v>
      </c>
      <c r="J26" s="12">
        <v>8.8000000000000007</v>
      </c>
      <c r="K26" s="12">
        <v>23600</v>
      </c>
      <c r="L26" s="12">
        <v>19200</v>
      </c>
      <c r="M26" s="16">
        <f t="shared" si="1"/>
        <v>0.81355932203389836</v>
      </c>
      <c r="N26" s="12">
        <v>2.1</v>
      </c>
      <c r="O26" s="24">
        <f t="shared" si="2"/>
        <v>0.98333333333333328</v>
      </c>
      <c r="P26" s="13">
        <f t="shared" si="3"/>
        <v>2375</v>
      </c>
      <c r="Q26" s="10" t="str">
        <f t="shared" si="4"/>
        <v>YES</v>
      </c>
    </row>
    <row r="27" spans="1:17" hidden="1" x14ac:dyDescent="0.35">
      <c r="A27" s="9">
        <v>214660173</v>
      </c>
      <c r="B27" s="18">
        <f t="shared" si="0"/>
        <v>1.9</v>
      </c>
      <c r="C27" s="10" t="s">
        <v>2</v>
      </c>
      <c r="D27" s="10" t="s">
        <v>103</v>
      </c>
      <c r="E27" s="10" t="s">
        <v>85</v>
      </c>
      <c r="F27" s="10">
        <v>22800</v>
      </c>
      <c r="G27" s="10">
        <v>12.5</v>
      </c>
      <c r="H27" s="10">
        <v>18</v>
      </c>
      <c r="I27" s="10">
        <v>24000</v>
      </c>
      <c r="J27" s="10">
        <v>8.8000000000000007</v>
      </c>
      <c r="K27" s="10">
        <v>23600</v>
      </c>
      <c r="L27" s="10">
        <v>19200</v>
      </c>
      <c r="M27" s="16">
        <f t="shared" si="1"/>
        <v>0.81355932203389836</v>
      </c>
      <c r="N27" s="10">
        <v>2.1</v>
      </c>
      <c r="O27" s="24">
        <f t="shared" si="2"/>
        <v>0.98333333333333328</v>
      </c>
      <c r="P27" s="13">
        <f t="shared" si="3"/>
        <v>2375</v>
      </c>
      <c r="Q27" s="10" t="str">
        <f t="shared" si="4"/>
        <v>YES</v>
      </c>
    </row>
    <row r="28" spans="1:17" hidden="1" x14ac:dyDescent="0.35">
      <c r="A28" s="11">
        <v>214660172</v>
      </c>
      <c r="B28" s="18">
        <f t="shared" si="0"/>
        <v>1.9</v>
      </c>
      <c r="C28" s="12" t="s">
        <v>2</v>
      </c>
      <c r="D28" s="12" t="s">
        <v>103</v>
      </c>
      <c r="E28" s="12"/>
      <c r="F28" s="12">
        <v>22800</v>
      </c>
      <c r="G28" s="12">
        <v>11</v>
      </c>
      <c r="H28" s="12">
        <v>14.8</v>
      </c>
      <c r="I28" s="12">
        <v>23000</v>
      </c>
      <c r="J28" s="12">
        <v>8.5</v>
      </c>
      <c r="K28" s="12">
        <v>21000</v>
      </c>
      <c r="L28" s="12">
        <v>18600</v>
      </c>
      <c r="M28" s="16">
        <f t="shared" si="1"/>
        <v>0.88571428571428568</v>
      </c>
      <c r="N28" s="12">
        <v>2</v>
      </c>
      <c r="O28" s="24">
        <f t="shared" si="2"/>
        <v>0.91304347826086951</v>
      </c>
      <c r="P28" s="13" t="str">
        <f t="shared" si="3"/>
        <v>$0.00</v>
      </c>
      <c r="Q28" s="10" t="str">
        <f t="shared" si="4"/>
        <v>NO</v>
      </c>
    </row>
    <row r="29" spans="1:17" hidden="1" x14ac:dyDescent="0.35">
      <c r="A29" s="11">
        <v>214608226</v>
      </c>
      <c r="B29" s="18">
        <f t="shared" si="0"/>
        <v>1.9</v>
      </c>
      <c r="C29" s="12" t="s">
        <v>2</v>
      </c>
      <c r="D29" s="12" t="s">
        <v>26</v>
      </c>
      <c r="E29" s="12"/>
      <c r="F29" s="12">
        <v>22800</v>
      </c>
      <c r="G29" s="12">
        <v>11</v>
      </c>
      <c r="H29" s="12">
        <v>15.2</v>
      </c>
      <c r="I29" s="12">
        <v>23000</v>
      </c>
      <c r="J29" s="12">
        <v>8.5</v>
      </c>
      <c r="K29" s="12">
        <v>21000</v>
      </c>
      <c r="L29" s="12">
        <v>18600</v>
      </c>
      <c r="M29" s="16">
        <f t="shared" si="1"/>
        <v>0.88571428571428568</v>
      </c>
      <c r="N29" s="12">
        <v>2</v>
      </c>
      <c r="O29" s="24">
        <f t="shared" si="2"/>
        <v>0.91304347826086951</v>
      </c>
      <c r="P29" s="13">
        <f t="shared" si="3"/>
        <v>2375</v>
      </c>
      <c r="Q29" s="10" t="str">
        <f t="shared" si="4"/>
        <v>YES</v>
      </c>
    </row>
    <row r="30" spans="1:17" hidden="1" x14ac:dyDescent="0.35">
      <c r="A30" s="9">
        <v>214608219</v>
      </c>
      <c r="B30" s="18">
        <f t="shared" si="0"/>
        <v>1.9</v>
      </c>
      <c r="C30" s="10" t="s">
        <v>2</v>
      </c>
      <c r="D30" s="10" t="s">
        <v>91</v>
      </c>
      <c r="E30" s="10"/>
      <c r="F30" s="10">
        <v>22800</v>
      </c>
      <c r="G30" s="10">
        <v>11</v>
      </c>
      <c r="H30" s="10">
        <v>15.2</v>
      </c>
      <c r="I30" s="10">
        <v>23000</v>
      </c>
      <c r="J30" s="10">
        <v>8.1999999999999993</v>
      </c>
      <c r="K30" s="10">
        <v>21000</v>
      </c>
      <c r="L30" s="10">
        <v>18600</v>
      </c>
      <c r="M30" s="16">
        <f t="shared" si="1"/>
        <v>0.88571428571428568</v>
      </c>
      <c r="N30" s="10">
        <v>1.9</v>
      </c>
      <c r="O30" s="24">
        <f t="shared" si="2"/>
        <v>0.91304347826086951</v>
      </c>
      <c r="P30" s="13">
        <f t="shared" si="3"/>
        <v>2375</v>
      </c>
      <c r="Q30" s="10" t="str">
        <f t="shared" si="4"/>
        <v>YES</v>
      </c>
    </row>
    <row r="31" spans="1:17" hidden="1" x14ac:dyDescent="0.35">
      <c r="A31" s="11">
        <v>214608218</v>
      </c>
      <c r="B31" s="18">
        <f t="shared" si="0"/>
        <v>1.9</v>
      </c>
      <c r="C31" s="12" t="s">
        <v>2</v>
      </c>
      <c r="D31" s="12" t="s">
        <v>90</v>
      </c>
      <c r="E31" s="12"/>
      <c r="F31" s="12">
        <v>22800</v>
      </c>
      <c r="G31" s="12">
        <v>11</v>
      </c>
      <c r="H31" s="12">
        <v>15.2</v>
      </c>
      <c r="I31" s="12">
        <v>23000</v>
      </c>
      <c r="J31" s="12">
        <v>8.5</v>
      </c>
      <c r="K31" s="12">
        <v>21000</v>
      </c>
      <c r="L31" s="12">
        <v>18600</v>
      </c>
      <c r="M31" s="16">
        <f t="shared" si="1"/>
        <v>0.88571428571428568</v>
      </c>
      <c r="N31" s="12">
        <v>2</v>
      </c>
      <c r="O31" s="24">
        <f t="shared" si="2"/>
        <v>0.91304347826086951</v>
      </c>
      <c r="P31" s="13">
        <f t="shared" si="3"/>
        <v>2375</v>
      </c>
      <c r="Q31" s="10" t="str">
        <f t="shared" si="4"/>
        <v>YES</v>
      </c>
    </row>
    <row r="32" spans="1:17" hidden="1" x14ac:dyDescent="0.35">
      <c r="A32" s="9">
        <v>214608205</v>
      </c>
      <c r="B32" s="18">
        <f t="shared" si="0"/>
        <v>1.9</v>
      </c>
      <c r="C32" s="10" t="s">
        <v>2</v>
      </c>
      <c r="D32" s="10" t="s">
        <v>26</v>
      </c>
      <c r="E32" s="10" t="s">
        <v>84</v>
      </c>
      <c r="F32" s="10">
        <v>22800</v>
      </c>
      <c r="G32" s="10">
        <v>12.5</v>
      </c>
      <c r="H32" s="10">
        <v>18</v>
      </c>
      <c r="I32" s="10">
        <v>24000</v>
      </c>
      <c r="J32" s="10">
        <v>8.8000000000000007</v>
      </c>
      <c r="K32" s="10">
        <v>23600</v>
      </c>
      <c r="L32" s="10">
        <v>19200</v>
      </c>
      <c r="M32" s="16">
        <f t="shared" si="1"/>
        <v>0.81355932203389836</v>
      </c>
      <c r="N32" s="10">
        <v>2.1</v>
      </c>
      <c r="O32" s="24">
        <f t="shared" si="2"/>
        <v>0.98333333333333328</v>
      </c>
      <c r="P32" s="13">
        <f t="shared" si="3"/>
        <v>2375</v>
      </c>
      <c r="Q32" s="10" t="str">
        <f t="shared" si="4"/>
        <v>YES</v>
      </c>
    </row>
    <row r="33" spans="1:17" hidden="1" x14ac:dyDescent="0.35">
      <c r="A33" s="11">
        <v>214608204</v>
      </c>
      <c r="B33" s="18">
        <f t="shared" si="0"/>
        <v>1.9</v>
      </c>
      <c r="C33" s="12" t="s">
        <v>2</v>
      </c>
      <c r="D33" s="12" t="s">
        <v>27</v>
      </c>
      <c r="E33" s="12" t="s">
        <v>84</v>
      </c>
      <c r="F33" s="12">
        <v>22800</v>
      </c>
      <c r="G33" s="12">
        <v>12.5</v>
      </c>
      <c r="H33" s="12">
        <v>18</v>
      </c>
      <c r="I33" s="12">
        <v>24000</v>
      </c>
      <c r="J33" s="12">
        <v>8.8000000000000007</v>
      </c>
      <c r="K33" s="12">
        <v>22400</v>
      </c>
      <c r="L33" s="12">
        <v>19200</v>
      </c>
      <c r="M33" s="16">
        <f t="shared" si="1"/>
        <v>0.8571428571428571</v>
      </c>
      <c r="N33" s="12">
        <v>2</v>
      </c>
      <c r="O33" s="24">
        <f t="shared" si="2"/>
        <v>0.93333333333333335</v>
      </c>
      <c r="P33" s="13">
        <f t="shared" si="3"/>
        <v>2375</v>
      </c>
      <c r="Q33" s="10" t="str">
        <f t="shared" si="4"/>
        <v>YES</v>
      </c>
    </row>
    <row r="34" spans="1:17" hidden="1" x14ac:dyDescent="0.35">
      <c r="A34" s="9">
        <v>214608203</v>
      </c>
      <c r="B34" s="18">
        <f t="shared" si="0"/>
        <v>1.9</v>
      </c>
      <c r="C34" s="10" t="s">
        <v>2</v>
      </c>
      <c r="D34" s="10" t="s">
        <v>26</v>
      </c>
      <c r="E34" s="10" t="s">
        <v>85</v>
      </c>
      <c r="F34" s="10">
        <v>22800</v>
      </c>
      <c r="G34" s="10">
        <v>12.5</v>
      </c>
      <c r="H34" s="10">
        <v>18</v>
      </c>
      <c r="I34" s="10">
        <v>24000</v>
      </c>
      <c r="J34" s="10">
        <v>8.8000000000000007</v>
      </c>
      <c r="K34" s="10">
        <v>23600</v>
      </c>
      <c r="L34" s="10">
        <v>19200</v>
      </c>
      <c r="M34" s="16">
        <f t="shared" si="1"/>
        <v>0.81355932203389836</v>
      </c>
      <c r="N34" s="10">
        <v>2.1</v>
      </c>
      <c r="O34" s="24">
        <f t="shared" si="2"/>
        <v>0.98333333333333328</v>
      </c>
      <c r="P34" s="13">
        <f t="shared" si="3"/>
        <v>2375</v>
      </c>
      <c r="Q34" s="10" t="str">
        <f t="shared" si="4"/>
        <v>YES</v>
      </c>
    </row>
    <row r="35" spans="1:17" hidden="1" x14ac:dyDescent="0.35">
      <c r="A35" s="11">
        <v>214608202</v>
      </c>
      <c r="B35" s="18">
        <f t="shared" si="0"/>
        <v>1.9</v>
      </c>
      <c r="C35" s="12" t="s">
        <v>2</v>
      </c>
      <c r="D35" s="12" t="s">
        <v>27</v>
      </c>
      <c r="E35" s="12" t="s">
        <v>85</v>
      </c>
      <c r="F35" s="12">
        <v>22800</v>
      </c>
      <c r="G35" s="12">
        <v>12.5</v>
      </c>
      <c r="H35" s="12">
        <v>18</v>
      </c>
      <c r="I35" s="12">
        <v>24000</v>
      </c>
      <c r="J35" s="12">
        <v>8.8000000000000007</v>
      </c>
      <c r="K35" s="12">
        <v>22400</v>
      </c>
      <c r="L35" s="12">
        <v>19200</v>
      </c>
      <c r="M35" s="16">
        <f t="shared" si="1"/>
        <v>0.8571428571428571</v>
      </c>
      <c r="N35" s="12">
        <v>2</v>
      </c>
      <c r="O35" s="24">
        <f t="shared" si="2"/>
        <v>0.93333333333333335</v>
      </c>
      <c r="P35" s="13">
        <f t="shared" si="3"/>
        <v>2375</v>
      </c>
      <c r="Q35" s="10" t="str">
        <f t="shared" si="4"/>
        <v>YES</v>
      </c>
    </row>
    <row r="36" spans="1:17" hidden="1" x14ac:dyDescent="0.35">
      <c r="A36" s="9">
        <v>214608197</v>
      </c>
      <c r="B36" s="18">
        <f t="shared" si="0"/>
        <v>1.9</v>
      </c>
      <c r="C36" s="10" t="s">
        <v>2</v>
      </c>
      <c r="D36" s="10" t="s">
        <v>27</v>
      </c>
      <c r="E36" s="10"/>
      <c r="F36" s="10">
        <v>22800</v>
      </c>
      <c r="G36" s="10">
        <v>11</v>
      </c>
      <c r="H36" s="10">
        <v>14.5</v>
      </c>
      <c r="I36" s="10">
        <v>23000</v>
      </c>
      <c r="J36" s="10">
        <v>8.1999999999999993</v>
      </c>
      <c r="K36" s="10">
        <v>21000</v>
      </c>
      <c r="L36" s="10"/>
      <c r="M36" s="16">
        <f t="shared" si="1"/>
        <v>0</v>
      </c>
      <c r="N36" s="10"/>
      <c r="O36" s="24">
        <f t="shared" si="2"/>
        <v>0.91304347826086951</v>
      </c>
      <c r="P36" s="13" t="str">
        <f t="shared" si="3"/>
        <v>$0.00</v>
      </c>
      <c r="Q36" s="10" t="str">
        <f t="shared" si="4"/>
        <v>NO</v>
      </c>
    </row>
    <row r="37" spans="1:17" hidden="1" x14ac:dyDescent="0.35">
      <c r="A37" s="11">
        <v>214592614</v>
      </c>
      <c r="B37" s="18">
        <f t="shared" si="0"/>
        <v>1.9</v>
      </c>
      <c r="C37" s="12" t="s">
        <v>51</v>
      </c>
      <c r="D37" s="12" t="s">
        <v>99</v>
      </c>
      <c r="E37" s="12" t="s">
        <v>85</v>
      </c>
      <c r="F37" s="12">
        <v>22800</v>
      </c>
      <c r="G37" s="12">
        <v>12.5</v>
      </c>
      <c r="H37" s="12">
        <v>18</v>
      </c>
      <c r="I37" s="12">
        <v>24000</v>
      </c>
      <c r="J37" s="12">
        <v>8.8000000000000007</v>
      </c>
      <c r="K37" s="12">
        <v>23600</v>
      </c>
      <c r="L37" s="12">
        <v>19200</v>
      </c>
      <c r="M37" s="16">
        <f t="shared" si="1"/>
        <v>0.81355932203389836</v>
      </c>
      <c r="N37" s="12">
        <v>2.1</v>
      </c>
      <c r="O37" s="24">
        <f t="shared" si="2"/>
        <v>0.98333333333333328</v>
      </c>
      <c r="P37" s="13">
        <f t="shared" si="3"/>
        <v>2375</v>
      </c>
      <c r="Q37" s="10" t="str">
        <f t="shared" si="4"/>
        <v>YES</v>
      </c>
    </row>
    <row r="38" spans="1:17" hidden="1" x14ac:dyDescent="0.35">
      <c r="A38" s="9">
        <v>214592611</v>
      </c>
      <c r="B38" s="18">
        <f t="shared" si="0"/>
        <v>1.9</v>
      </c>
      <c r="C38" s="10" t="s">
        <v>51</v>
      </c>
      <c r="D38" s="10" t="s">
        <v>99</v>
      </c>
      <c r="E38" s="10" t="s">
        <v>84</v>
      </c>
      <c r="F38" s="10">
        <v>22800</v>
      </c>
      <c r="G38" s="10">
        <v>12.5</v>
      </c>
      <c r="H38" s="10">
        <v>18</v>
      </c>
      <c r="I38" s="10">
        <v>24000</v>
      </c>
      <c r="J38" s="10">
        <v>8.8000000000000007</v>
      </c>
      <c r="K38" s="10">
        <v>23600</v>
      </c>
      <c r="L38" s="10">
        <v>19200</v>
      </c>
      <c r="M38" s="16">
        <f t="shared" si="1"/>
        <v>0.81355932203389836</v>
      </c>
      <c r="N38" s="10">
        <v>2.1</v>
      </c>
      <c r="O38" s="24">
        <f t="shared" si="2"/>
        <v>0.98333333333333328</v>
      </c>
      <c r="P38" s="13">
        <f t="shared" si="3"/>
        <v>2375</v>
      </c>
      <c r="Q38" s="10" t="str">
        <f t="shared" si="4"/>
        <v>YES</v>
      </c>
    </row>
    <row r="39" spans="1:17" hidden="1" x14ac:dyDescent="0.35">
      <c r="A39" s="9">
        <v>214592607</v>
      </c>
      <c r="B39" s="18">
        <f t="shared" si="0"/>
        <v>1.9</v>
      </c>
      <c r="C39" s="10" t="s">
        <v>51</v>
      </c>
      <c r="D39" s="10" t="s">
        <v>99</v>
      </c>
      <c r="E39" s="10"/>
      <c r="F39" s="10">
        <v>22800</v>
      </c>
      <c r="G39" s="10">
        <v>11</v>
      </c>
      <c r="H39" s="10">
        <v>14.8</v>
      </c>
      <c r="I39" s="10">
        <v>23000</v>
      </c>
      <c r="J39" s="10">
        <v>8.5</v>
      </c>
      <c r="K39" s="10">
        <v>21000</v>
      </c>
      <c r="L39" s="10">
        <v>18600</v>
      </c>
      <c r="M39" s="16">
        <f t="shared" si="1"/>
        <v>0.88571428571428568</v>
      </c>
      <c r="N39" s="10">
        <v>2</v>
      </c>
      <c r="O39" s="24">
        <f t="shared" si="2"/>
        <v>0.91304347826086951</v>
      </c>
      <c r="P39" s="13" t="str">
        <f t="shared" si="3"/>
        <v>$0.00</v>
      </c>
      <c r="Q39" s="10" t="str">
        <f t="shared" si="4"/>
        <v>NO</v>
      </c>
    </row>
    <row r="40" spans="1:17" hidden="1" x14ac:dyDescent="0.35">
      <c r="A40" s="11">
        <v>214592561</v>
      </c>
      <c r="B40" s="18">
        <f t="shared" si="0"/>
        <v>1.9</v>
      </c>
      <c r="C40" s="12" t="s">
        <v>51</v>
      </c>
      <c r="D40" s="12" t="s">
        <v>103</v>
      </c>
      <c r="E40" s="12" t="s">
        <v>85</v>
      </c>
      <c r="F40" s="12">
        <v>22800</v>
      </c>
      <c r="G40" s="12">
        <v>12.5</v>
      </c>
      <c r="H40" s="12">
        <v>18</v>
      </c>
      <c r="I40" s="12">
        <v>24000</v>
      </c>
      <c r="J40" s="12">
        <v>8.8000000000000007</v>
      </c>
      <c r="K40" s="12">
        <v>23600</v>
      </c>
      <c r="L40" s="12">
        <v>19200</v>
      </c>
      <c r="M40" s="16">
        <f t="shared" si="1"/>
        <v>0.81355932203389836</v>
      </c>
      <c r="N40" s="12">
        <v>2.1</v>
      </c>
      <c r="O40" s="24">
        <f t="shared" si="2"/>
        <v>0.98333333333333328</v>
      </c>
      <c r="P40" s="13">
        <f t="shared" si="3"/>
        <v>2375</v>
      </c>
      <c r="Q40" s="10" t="str">
        <f t="shared" si="4"/>
        <v>YES</v>
      </c>
    </row>
    <row r="41" spans="1:17" hidden="1" x14ac:dyDescent="0.35">
      <c r="A41" s="9">
        <v>214592558</v>
      </c>
      <c r="B41" s="18">
        <f t="shared" si="0"/>
        <v>1.9</v>
      </c>
      <c r="C41" s="10" t="s">
        <v>51</v>
      </c>
      <c r="D41" s="10" t="s">
        <v>103</v>
      </c>
      <c r="E41" s="10" t="s">
        <v>84</v>
      </c>
      <c r="F41" s="10">
        <v>22800</v>
      </c>
      <c r="G41" s="10">
        <v>12.5</v>
      </c>
      <c r="H41" s="10">
        <v>18</v>
      </c>
      <c r="I41" s="10">
        <v>24000</v>
      </c>
      <c r="J41" s="10">
        <v>8.8000000000000007</v>
      </c>
      <c r="K41" s="10">
        <v>23600</v>
      </c>
      <c r="L41" s="10">
        <v>19200</v>
      </c>
      <c r="M41" s="16">
        <f t="shared" si="1"/>
        <v>0.81355932203389836</v>
      </c>
      <c r="N41" s="10">
        <v>2.1</v>
      </c>
      <c r="O41" s="24">
        <f t="shared" si="2"/>
        <v>0.98333333333333328</v>
      </c>
      <c r="P41" s="13">
        <f t="shared" si="3"/>
        <v>2375</v>
      </c>
      <c r="Q41" s="10" t="str">
        <f t="shared" si="4"/>
        <v>YES</v>
      </c>
    </row>
    <row r="42" spans="1:17" hidden="1" x14ac:dyDescent="0.35">
      <c r="A42" s="9">
        <v>214592554</v>
      </c>
      <c r="B42" s="18">
        <f t="shared" si="0"/>
        <v>1.9</v>
      </c>
      <c r="C42" s="10" t="s">
        <v>51</v>
      </c>
      <c r="D42" s="10" t="s">
        <v>103</v>
      </c>
      <c r="E42" s="10"/>
      <c r="F42" s="10">
        <v>22800</v>
      </c>
      <c r="G42" s="10">
        <v>11</v>
      </c>
      <c r="H42" s="10">
        <v>14.8</v>
      </c>
      <c r="I42" s="10">
        <v>23000</v>
      </c>
      <c r="J42" s="10">
        <v>8.5</v>
      </c>
      <c r="K42" s="10">
        <v>21000</v>
      </c>
      <c r="L42" s="10">
        <v>18600</v>
      </c>
      <c r="M42" s="16">
        <f t="shared" si="1"/>
        <v>0.88571428571428568</v>
      </c>
      <c r="N42" s="10">
        <v>2</v>
      </c>
      <c r="O42" s="24">
        <f t="shared" si="2"/>
        <v>0.91304347826086951</v>
      </c>
      <c r="P42" s="13" t="str">
        <f t="shared" si="3"/>
        <v>$0.00</v>
      </c>
      <c r="Q42" s="10" t="str">
        <f t="shared" si="4"/>
        <v>NO</v>
      </c>
    </row>
    <row r="43" spans="1:17" hidden="1" x14ac:dyDescent="0.35">
      <c r="A43" s="9">
        <v>214333174</v>
      </c>
      <c r="B43" s="18">
        <f t="shared" si="0"/>
        <v>1.9</v>
      </c>
      <c r="C43" s="10" t="s">
        <v>51</v>
      </c>
      <c r="D43" s="10" t="s">
        <v>91</v>
      </c>
      <c r="E43" s="10"/>
      <c r="F43" s="10">
        <v>22800</v>
      </c>
      <c r="G43" s="10">
        <v>11</v>
      </c>
      <c r="H43" s="10">
        <v>15.2</v>
      </c>
      <c r="I43" s="10">
        <v>23000</v>
      </c>
      <c r="J43" s="10">
        <v>8.1999999999999993</v>
      </c>
      <c r="K43" s="10">
        <v>21000</v>
      </c>
      <c r="L43" s="10">
        <v>18600</v>
      </c>
      <c r="M43" s="16">
        <f t="shared" si="1"/>
        <v>0.88571428571428568</v>
      </c>
      <c r="N43" s="10">
        <v>1.9</v>
      </c>
      <c r="O43" s="24">
        <f t="shared" si="2"/>
        <v>0.91304347826086951</v>
      </c>
      <c r="P43" s="13">
        <f t="shared" si="3"/>
        <v>2375</v>
      </c>
      <c r="Q43" s="10" t="str">
        <f t="shared" si="4"/>
        <v>YES</v>
      </c>
    </row>
    <row r="44" spans="1:17" hidden="1" x14ac:dyDescent="0.35">
      <c r="A44" s="11">
        <v>214333173</v>
      </c>
      <c r="B44" s="18">
        <f t="shared" si="0"/>
        <v>1.9</v>
      </c>
      <c r="C44" s="12" t="s">
        <v>51</v>
      </c>
      <c r="D44" s="12" t="s">
        <v>90</v>
      </c>
      <c r="E44" s="12"/>
      <c r="F44" s="12">
        <v>22800</v>
      </c>
      <c r="G44" s="12">
        <v>11</v>
      </c>
      <c r="H44" s="12">
        <v>15.2</v>
      </c>
      <c r="I44" s="12">
        <v>23000</v>
      </c>
      <c r="J44" s="12">
        <v>8.5</v>
      </c>
      <c r="K44" s="12">
        <v>21000</v>
      </c>
      <c r="L44" s="12">
        <v>18600</v>
      </c>
      <c r="M44" s="16">
        <f t="shared" si="1"/>
        <v>0.88571428571428568</v>
      </c>
      <c r="N44" s="12">
        <v>2</v>
      </c>
      <c r="O44" s="24">
        <f t="shared" si="2"/>
        <v>0.91304347826086951</v>
      </c>
      <c r="P44" s="13">
        <f t="shared" si="3"/>
        <v>2375</v>
      </c>
      <c r="Q44" s="10" t="str">
        <f t="shared" si="4"/>
        <v>YES</v>
      </c>
    </row>
    <row r="45" spans="1:17" hidden="1" x14ac:dyDescent="0.35">
      <c r="A45" s="11">
        <v>214303512</v>
      </c>
      <c r="B45" s="18">
        <f t="shared" si="0"/>
        <v>1.9</v>
      </c>
      <c r="C45" s="12" t="s">
        <v>44</v>
      </c>
      <c r="D45" s="12" t="s">
        <v>91</v>
      </c>
      <c r="E45" s="12"/>
      <c r="F45" s="12">
        <v>22800</v>
      </c>
      <c r="G45" s="12">
        <v>11.7</v>
      </c>
      <c r="H45" s="12">
        <v>15.2</v>
      </c>
      <c r="I45" s="12">
        <v>23000</v>
      </c>
      <c r="J45" s="12">
        <v>8.6</v>
      </c>
      <c r="K45" s="12">
        <v>21000</v>
      </c>
      <c r="L45" s="12">
        <v>18600</v>
      </c>
      <c r="M45" s="16">
        <f t="shared" si="1"/>
        <v>0.88571428571428568</v>
      </c>
      <c r="N45" s="12">
        <v>1.9</v>
      </c>
      <c r="O45" s="24">
        <f t="shared" si="2"/>
        <v>0.91304347826086951</v>
      </c>
      <c r="P45" s="13">
        <f t="shared" si="3"/>
        <v>2375</v>
      </c>
      <c r="Q45" s="10" t="str">
        <f t="shared" si="4"/>
        <v>YES</v>
      </c>
    </row>
    <row r="46" spans="1:17" hidden="1" x14ac:dyDescent="0.35">
      <c r="A46" s="11">
        <v>208141147</v>
      </c>
      <c r="B46" s="18">
        <f t="shared" si="0"/>
        <v>1.9</v>
      </c>
      <c r="C46" s="12" t="s">
        <v>51</v>
      </c>
      <c r="D46" s="12" t="s">
        <v>26</v>
      </c>
      <c r="E46" s="12" t="s">
        <v>84</v>
      </c>
      <c r="F46" s="12">
        <v>22800</v>
      </c>
      <c r="G46" s="12">
        <v>12.5</v>
      </c>
      <c r="H46" s="12">
        <v>18</v>
      </c>
      <c r="I46" s="12">
        <v>24000</v>
      </c>
      <c r="J46" s="12">
        <v>8.8000000000000007</v>
      </c>
      <c r="K46" s="12">
        <v>23600</v>
      </c>
      <c r="L46" s="12">
        <v>19200</v>
      </c>
      <c r="M46" s="16">
        <f t="shared" si="1"/>
        <v>0.81355932203389836</v>
      </c>
      <c r="N46" s="12">
        <v>2.1</v>
      </c>
      <c r="O46" s="24">
        <f t="shared" si="2"/>
        <v>0.98333333333333328</v>
      </c>
      <c r="P46" s="13">
        <f t="shared" si="3"/>
        <v>2375</v>
      </c>
      <c r="Q46" s="10" t="str">
        <f t="shared" si="4"/>
        <v>YES</v>
      </c>
    </row>
    <row r="47" spans="1:17" hidden="1" x14ac:dyDescent="0.35">
      <c r="A47" s="9">
        <v>208141146</v>
      </c>
      <c r="B47" s="18">
        <f t="shared" si="0"/>
        <v>1.9</v>
      </c>
      <c r="C47" s="10" t="s">
        <v>51</v>
      </c>
      <c r="D47" s="10" t="s">
        <v>27</v>
      </c>
      <c r="E47" s="10" t="s">
        <v>84</v>
      </c>
      <c r="F47" s="10">
        <v>22800</v>
      </c>
      <c r="G47" s="10">
        <v>12.5</v>
      </c>
      <c r="H47" s="10">
        <v>18</v>
      </c>
      <c r="I47" s="10">
        <v>24000</v>
      </c>
      <c r="J47" s="10">
        <v>8.8000000000000007</v>
      </c>
      <c r="K47" s="10">
        <v>22400</v>
      </c>
      <c r="L47" s="10">
        <v>19200</v>
      </c>
      <c r="M47" s="16">
        <f t="shared" si="1"/>
        <v>0.8571428571428571</v>
      </c>
      <c r="N47" s="10">
        <v>2</v>
      </c>
      <c r="O47" s="24">
        <f t="shared" si="2"/>
        <v>0.93333333333333335</v>
      </c>
      <c r="P47" s="13">
        <f t="shared" si="3"/>
        <v>2375</v>
      </c>
      <c r="Q47" s="10" t="str">
        <f t="shared" si="4"/>
        <v>YES</v>
      </c>
    </row>
    <row r="48" spans="1:17" hidden="1" x14ac:dyDescent="0.35">
      <c r="A48" s="11">
        <v>208141145</v>
      </c>
      <c r="B48" s="18">
        <f t="shared" si="0"/>
        <v>1.9</v>
      </c>
      <c r="C48" s="12" t="s">
        <v>51</v>
      </c>
      <c r="D48" s="12" t="s">
        <v>26</v>
      </c>
      <c r="E48" s="12" t="s">
        <v>85</v>
      </c>
      <c r="F48" s="12">
        <v>22800</v>
      </c>
      <c r="G48" s="12">
        <v>12.5</v>
      </c>
      <c r="H48" s="12">
        <v>18</v>
      </c>
      <c r="I48" s="12">
        <v>24000</v>
      </c>
      <c r="J48" s="12">
        <v>8.8000000000000007</v>
      </c>
      <c r="K48" s="12">
        <v>23600</v>
      </c>
      <c r="L48" s="12">
        <v>19200</v>
      </c>
      <c r="M48" s="16">
        <f t="shared" si="1"/>
        <v>0.81355932203389836</v>
      </c>
      <c r="N48" s="12">
        <v>2.1</v>
      </c>
      <c r="O48" s="24">
        <f t="shared" si="2"/>
        <v>0.98333333333333328</v>
      </c>
      <c r="P48" s="13">
        <f t="shared" si="3"/>
        <v>2375</v>
      </c>
      <c r="Q48" s="10" t="str">
        <f t="shared" si="4"/>
        <v>YES</v>
      </c>
    </row>
    <row r="49" spans="1:17" hidden="1" x14ac:dyDescent="0.35">
      <c r="A49" s="9">
        <v>208141144</v>
      </c>
      <c r="B49" s="18">
        <f t="shared" si="0"/>
        <v>1.9</v>
      </c>
      <c r="C49" s="10" t="s">
        <v>51</v>
      </c>
      <c r="D49" s="10" t="s">
        <v>27</v>
      </c>
      <c r="E49" s="10" t="s">
        <v>85</v>
      </c>
      <c r="F49" s="10">
        <v>22800</v>
      </c>
      <c r="G49" s="10">
        <v>12.5</v>
      </c>
      <c r="H49" s="10">
        <v>18</v>
      </c>
      <c r="I49" s="10">
        <v>24000</v>
      </c>
      <c r="J49" s="10">
        <v>8.8000000000000007</v>
      </c>
      <c r="K49" s="10">
        <v>22400</v>
      </c>
      <c r="L49" s="10">
        <v>19200</v>
      </c>
      <c r="M49" s="16">
        <f t="shared" si="1"/>
        <v>0.8571428571428571</v>
      </c>
      <c r="N49" s="10">
        <v>2</v>
      </c>
      <c r="O49" s="24">
        <f t="shared" si="2"/>
        <v>0.93333333333333335</v>
      </c>
      <c r="P49" s="13">
        <f t="shared" si="3"/>
        <v>2375</v>
      </c>
      <c r="Q49" s="10" t="str">
        <f t="shared" si="4"/>
        <v>YES</v>
      </c>
    </row>
    <row r="50" spans="1:17" hidden="1" x14ac:dyDescent="0.35">
      <c r="A50" s="11">
        <v>207861762</v>
      </c>
      <c r="B50" s="18">
        <f t="shared" si="0"/>
        <v>1.9</v>
      </c>
      <c r="C50" s="12" t="s">
        <v>51</v>
      </c>
      <c r="D50" s="12" t="s">
        <v>26</v>
      </c>
      <c r="E50" s="12"/>
      <c r="F50" s="12">
        <v>22800</v>
      </c>
      <c r="G50" s="12">
        <v>11</v>
      </c>
      <c r="H50" s="12">
        <v>15.2</v>
      </c>
      <c r="I50" s="12">
        <v>23000</v>
      </c>
      <c r="J50" s="12">
        <v>8.5</v>
      </c>
      <c r="K50" s="12">
        <v>21000</v>
      </c>
      <c r="L50" s="12">
        <v>18600</v>
      </c>
      <c r="M50" s="16">
        <f t="shared" si="1"/>
        <v>0.88571428571428568</v>
      </c>
      <c r="N50" s="12">
        <v>2</v>
      </c>
      <c r="O50" s="24">
        <f t="shared" si="2"/>
        <v>0.91304347826086951</v>
      </c>
      <c r="P50" s="13">
        <f t="shared" si="3"/>
        <v>2375</v>
      </c>
      <c r="Q50" s="10" t="str">
        <f t="shared" si="4"/>
        <v>YES</v>
      </c>
    </row>
    <row r="51" spans="1:17" hidden="1" x14ac:dyDescent="0.35">
      <c r="A51" s="9">
        <v>207861761</v>
      </c>
      <c r="B51" s="18">
        <f t="shared" si="0"/>
        <v>1.9</v>
      </c>
      <c r="C51" s="10" t="s">
        <v>51</v>
      </c>
      <c r="D51" s="10" t="s">
        <v>27</v>
      </c>
      <c r="E51" s="10"/>
      <c r="F51" s="10">
        <v>22800</v>
      </c>
      <c r="G51" s="10">
        <v>11</v>
      </c>
      <c r="H51" s="10">
        <v>14.5</v>
      </c>
      <c r="I51" s="10">
        <v>23000</v>
      </c>
      <c r="J51" s="10">
        <v>8.1999999999999993</v>
      </c>
      <c r="K51" s="10">
        <v>21000</v>
      </c>
      <c r="L51" s="10"/>
      <c r="M51" s="16">
        <f t="shared" si="1"/>
        <v>0</v>
      </c>
      <c r="N51" s="10"/>
      <c r="O51" s="24">
        <f t="shared" si="2"/>
        <v>0.91304347826086951</v>
      </c>
      <c r="P51" s="13" t="str">
        <f t="shared" si="3"/>
        <v>$0.00</v>
      </c>
      <c r="Q51" s="10" t="str">
        <f t="shared" si="4"/>
        <v>NO</v>
      </c>
    </row>
    <row r="52" spans="1:17" hidden="1" x14ac:dyDescent="0.35">
      <c r="A52" s="9">
        <v>207252615</v>
      </c>
      <c r="B52" s="18">
        <f t="shared" si="0"/>
        <v>1.9</v>
      </c>
      <c r="C52" s="10" t="s">
        <v>114</v>
      </c>
      <c r="D52" s="10" t="s">
        <v>26</v>
      </c>
      <c r="E52" s="10" t="s">
        <v>84</v>
      </c>
      <c r="F52" s="10">
        <v>22800</v>
      </c>
      <c r="G52" s="10">
        <v>11.7</v>
      </c>
      <c r="H52" s="10">
        <v>16</v>
      </c>
      <c r="I52" s="10">
        <v>23200</v>
      </c>
      <c r="J52" s="10">
        <v>8.5</v>
      </c>
      <c r="K52" s="10">
        <v>18600</v>
      </c>
      <c r="L52" s="10">
        <v>16400</v>
      </c>
      <c r="M52" s="16">
        <f t="shared" si="1"/>
        <v>0.88172043010752688</v>
      </c>
      <c r="N52" s="10">
        <v>1.95</v>
      </c>
      <c r="O52" s="24">
        <f t="shared" si="2"/>
        <v>0.80172413793103448</v>
      </c>
      <c r="P52" s="13">
        <f t="shared" si="3"/>
        <v>2375</v>
      </c>
      <c r="Q52" s="10" t="str">
        <f t="shared" si="4"/>
        <v>YES</v>
      </c>
    </row>
    <row r="53" spans="1:17" hidden="1" x14ac:dyDescent="0.35">
      <c r="A53" s="11">
        <v>207252614</v>
      </c>
      <c r="B53" s="18">
        <f t="shared" si="0"/>
        <v>1.9</v>
      </c>
      <c r="C53" s="12" t="s">
        <v>114</v>
      </c>
      <c r="D53" s="12" t="s">
        <v>26</v>
      </c>
      <c r="E53" s="12" t="s">
        <v>85</v>
      </c>
      <c r="F53" s="12">
        <v>22800</v>
      </c>
      <c r="G53" s="12">
        <v>11.7</v>
      </c>
      <c r="H53" s="12">
        <v>16</v>
      </c>
      <c r="I53" s="12">
        <v>23200</v>
      </c>
      <c r="J53" s="12">
        <v>8.5</v>
      </c>
      <c r="K53" s="12">
        <v>18600</v>
      </c>
      <c r="L53" s="12">
        <v>16400</v>
      </c>
      <c r="M53" s="16">
        <f t="shared" si="1"/>
        <v>0.88172043010752688</v>
      </c>
      <c r="N53" s="12">
        <v>1.95</v>
      </c>
      <c r="O53" s="24">
        <f t="shared" si="2"/>
        <v>0.80172413793103448</v>
      </c>
      <c r="P53" s="13">
        <f t="shared" si="3"/>
        <v>2375</v>
      </c>
      <c r="Q53" s="10" t="str">
        <f t="shared" si="4"/>
        <v>YES</v>
      </c>
    </row>
    <row r="54" spans="1:17" hidden="1" x14ac:dyDescent="0.35">
      <c r="A54" s="11">
        <v>207252608</v>
      </c>
      <c r="B54" s="18">
        <f t="shared" si="0"/>
        <v>1.9</v>
      </c>
      <c r="C54" s="12" t="s">
        <v>114</v>
      </c>
      <c r="D54" s="12" t="s">
        <v>27</v>
      </c>
      <c r="E54" s="12" t="s">
        <v>85</v>
      </c>
      <c r="F54" s="12">
        <v>22800</v>
      </c>
      <c r="G54" s="12">
        <v>11.7</v>
      </c>
      <c r="H54" s="12">
        <v>16</v>
      </c>
      <c r="I54" s="12">
        <v>23200</v>
      </c>
      <c r="J54" s="12">
        <v>8.5</v>
      </c>
      <c r="K54" s="12">
        <v>18600</v>
      </c>
      <c r="L54" s="12">
        <v>16400</v>
      </c>
      <c r="M54" s="16">
        <f t="shared" si="1"/>
        <v>0.88172043010752688</v>
      </c>
      <c r="N54" s="12">
        <v>1.95</v>
      </c>
      <c r="O54" s="24">
        <f t="shared" si="2"/>
        <v>0.80172413793103448</v>
      </c>
      <c r="P54" s="13">
        <f t="shared" si="3"/>
        <v>2375</v>
      </c>
      <c r="Q54" s="10" t="str">
        <f t="shared" si="4"/>
        <v>YES</v>
      </c>
    </row>
    <row r="55" spans="1:17" hidden="1" x14ac:dyDescent="0.35">
      <c r="A55" s="9">
        <v>206395296</v>
      </c>
      <c r="B55" s="18">
        <f t="shared" si="0"/>
        <v>1.9</v>
      </c>
      <c r="C55" s="10" t="s">
        <v>114</v>
      </c>
      <c r="D55" s="10" t="s">
        <v>26</v>
      </c>
      <c r="E55" s="10"/>
      <c r="F55" s="10">
        <v>22800</v>
      </c>
      <c r="G55" s="10">
        <v>11</v>
      </c>
      <c r="H55" s="10">
        <v>14.3</v>
      </c>
      <c r="I55" s="10">
        <v>23200</v>
      </c>
      <c r="J55" s="10">
        <v>8.1</v>
      </c>
      <c r="K55" s="10">
        <v>15400</v>
      </c>
      <c r="L55" s="10"/>
      <c r="M55" s="16">
        <f t="shared" si="1"/>
        <v>0</v>
      </c>
      <c r="N55" s="10"/>
      <c r="O55" s="24">
        <f t="shared" si="2"/>
        <v>0.66379310344827591</v>
      </c>
      <c r="P55" s="13" t="str">
        <f t="shared" si="3"/>
        <v>$0.00</v>
      </c>
      <c r="Q55" s="10" t="str">
        <f t="shared" si="4"/>
        <v>NO</v>
      </c>
    </row>
    <row r="56" spans="1:17" hidden="1" x14ac:dyDescent="0.35">
      <c r="A56" s="11">
        <v>203376741</v>
      </c>
      <c r="B56" s="18">
        <f t="shared" si="0"/>
        <v>1.9</v>
      </c>
      <c r="C56" s="12" t="s">
        <v>114</v>
      </c>
      <c r="D56" s="12" t="s">
        <v>27</v>
      </c>
      <c r="E56" s="12"/>
      <c r="F56" s="12">
        <v>22800</v>
      </c>
      <c r="G56" s="12">
        <v>11</v>
      </c>
      <c r="H56" s="12">
        <v>14.3</v>
      </c>
      <c r="I56" s="12">
        <v>23200</v>
      </c>
      <c r="J56" s="12">
        <v>8.1</v>
      </c>
      <c r="K56" s="12">
        <v>15400</v>
      </c>
      <c r="L56" s="12"/>
      <c r="M56" s="16">
        <f t="shared" si="1"/>
        <v>0</v>
      </c>
      <c r="N56" s="12"/>
      <c r="O56" s="24">
        <f t="shared" si="2"/>
        <v>0.66379310344827591</v>
      </c>
      <c r="P56" s="13" t="str">
        <f t="shared" si="3"/>
        <v>$0.00</v>
      </c>
      <c r="Q56" s="10" t="str">
        <f t="shared" si="4"/>
        <v>NO</v>
      </c>
    </row>
    <row r="57" spans="1:17" hidden="1" x14ac:dyDescent="0.35">
      <c r="A57" s="11">
        <v>215722679</v>
      </c>
      <c r="B57" s="18">
        <f t="shared" si="0"/>
        <v>1.9166666666666667</v>
      </c>
      <c r="C57" s="12" t="s">
        <v>2</v>
      </c>
      <c r="D57" s="12" t="s">
        <v>14</v>
      </c>
      <c r="E57" s="12"/>
      <c r="F57" s="12">
        <v>23000</v>
      </c>
      <c r="G57" s="12">
        <v>11.7</v>
      </c>
      <c r="H57" s="12">
        <v>18.5</v>
      </c>
      <c r="I57" s="12">
        <v>23000</v>
      </c>
      <c r="J57" s="12">
        <v>8.8000000000000007</v>
      </c>
      <c r="K57" s="12">
        <v>21400</v>
      </c>
      <c r="L57" s="12">
        <v>19000</v>
      </c>
      <c r="M57" s="16">
        <f t="shared" si="1"/>
        <v>0.88785046728971961</v>
      </c>
      <c r="N57" s="12">
        <v>1.9</v>
      </c>
      <c r="O57" s="24">
        <f t="shared" si="2"/>
        <v>0.93043478260869561</v>
      </c>
      <c r="P57" s="13">
        <f t="shared" si="3"/>
        <v>2395.8333333333335</v>
      </c>
      <c r="Q57" s="10" t="str">
        <f t="shared" si="4"/>
        <v>YES</v>
      </c>
    </row>
    <row r="58" spans="1:17" hidden="1" x14ac:dyDescent="0.35">
      <c r="A58" s="11">
        <v>215447638</v>
      </c>
      <c r="B58" s="18">
        <f t="shared" si="0"/>
        <v>1.9166666666666667</v>
      </c>
      <c r="C58" s="27" t="s">
        <v>29</v>
      </c>
      <c r="D58" s="27" t="s">
        <v>14</v>
      </c>
      <c r="E58" s="27"/>
      <c r="F58" s="12">
        <v>23000</v>
      </c>
      <c r="G58" s="12">
        <v>12.2</v>
      </c>
      <c r="H58" s="12">
        <v>19.2</v>
      </c>
      <c r="I58" s="12">
        <v>23000</v>
      </c>
      <c r="J58" s="12">
        <v>9.1999999999999993</v>
      </c>
      <c r="K58" s="12">
        <v>21400</v>
      </c>
      <c r="L58" s="12">
        <v>19000</v>
      </c>
      <c r="M58" s="16">
        <f t="shared" si="1"/>
        <v>0.88785046728971961</v>
      </c>
      <c r="N58" s="12">
        <v>1.95</v>
      </c>
      <c r="O58" s="24">
        <f t="shared" si="2"/>
        <v>0.93043478260869561</v>
      </c>
      <c r="P58" s="13">
        <f t="shared" si="3"/>
        <v>2395.8333333333335</v>
      </c>
      <c r="Q58" s="10" t="str">
        <f t="shared" si="4"/>
        <v>YES</v>
      </c>
    </row>
    <row r="59" spans="1:17" hidden="1" x14ac:dyDescent="0.35">
      <c r="A59" s="9">
        <v>215405106</v>
      </c>
      <c r="B59" s="18">
        <f t="shared" si="0"/>
        <v>1.9166666666666667</v>
      </c>
      <c r="C59" s="10" t="s">
        <v>29</v>
      </c>
      <c r="D59" s="10" t="s">
        <v>39</v>
      </c>
      <c r="E59" s="10"/>
      <c r="F59" s="10">
        <v>23000</v>
      </c>
      <c r="G59" s="10">
        <v>12.5</v>
      </c>
      <c r="H59" s="10">
        <v>20</v>
      </c>
      <c r="I59" s="10">
        <v>22400</v>
      </c>
      <c r="J59" s="10">
        <v>9.25</v>
      </c>
      <c r="K59" s="10">
        <v>21400</v>
      </c>
      <c r="L59" s="10">
        <v>19200</v>
      </c>
      <c r="M59" s="16">
        <f t="shared" si="1"/>
        <v>0.89719626168224298</v>
      </c>
      <c r="N59" s="10">
        <v>2.06</v>
      </c>
      <c r="O59" s="24">
        <f t="shared" si="2"/>
        <v>0.9553571428571429</v>
      </c>
      <c r="P59" s="13">
        <f t="shared" si="3"/>
        <v>2395.8333333333335</v>
      </c>
      <c r="Q59" s="10" t="str">
        <f t="shared" si="4"/>
        <v>YES</v>
      </c>
    </row>
    <row r="60" spans="1:17" hidden="1" x14ac:dyDescent="0.35">
      <c r="A60" s="9">
        <v>214771633</v>
      </c>
      <c r="B60" s="18">
        <f t="shared" si="0"/>
        <v>1.9166666666666667</v>
      </c>
      <c r="C60" s="10" t="s">
        <v>44</v>
      </c>
      <c r="D60" s="10" t="s">
        <v>39</v>
      </c>
      <c r="E60" s="10"/>
      <c r="F60" s="10">
        <v>23000</v>
      </c>
      <c r="G60" s="10">
        <v>12.5</v>
      </c>
      <c r="H60" s="10">
        <v>20</v>
      </c>
      <c r="I60" s="10">
        <v>22400</v>
      </c>
      <c r="J60" s="10">
        <v>9.25</v>
      </c>
      <c r="K60" s="10">
        <v>21400</v>
      </c>
      <c r="L60" s="10">
        <v>19200</v>
      </c>
      <c r="M60" s="16">
        <f t="shared" si="1"/>
        <v>0.89719626168224298</v>
      </c>
      <c r="N60" s="10">
        <v>2.06</v>
      </c>
      <c r="O60" s="24">
        <f t="shared" si="2"/>
        <v>0.9553571428571429</v>
      </c>
      <c r="P60" s="13">
        <f t="shared" si="3"/>
        <v>2395.8333333333335</v>
      </c>
      <c r="Q60" s="10" t="str">
        <f t="shared" si="4"/>
        <v>YES</v>
      </c>
    </row>
    <row r="61" spans="1:17" hidden="1" x14ac:dyDescent="0.35">
      <c r="A61" s="11">
        <v>214447331</v>
      </c>
      <c r="B61" s="18">
        <f t="shared" si="0"/>
        <v>1.9166666666666667</v>
      </c>
      <c r="C61" s="12" t="s">
        <v>51</v>
      </c>
      <c r="D61" s="12" t="s">
        <v>74</v>
      </c>
      <c r="E61" s="12"/>
      <c r="F61" s="12">
        <v>23000</v>
      </c>
      <c r="G61" s="12">
        <v>13</v>
      </c>
      <c r="H61" s="12">
        <v>19.600000000000001</v>
      </c>
      <c r="I61" s="12">
        <v>24000</v>
      </c>
      <c r="J61" s="12">
        <v>9.1</v>
      </c>
      <c r="K61" s="12">
        <v>22400</v>
      </c>
      <c r="L61" s="12">
        <v>19600</v>
      </c>
      <c r="M61" s="16">
        <f t="shared" si="1"/>
        <v>0.875</v>
      </c>
      <c r="N61" s="12">
        <v>1.9</v>
      </c>
      <c r="O61" s="24">
        <f t="shared" si="2"/>
        <v>0.93333333333333335</v>
      </c>
      <c r="P61" s="13">
        <f t="shared" si="3"/>
        <v>2395.8333333333335</v>
      </c>
      <c r="Q61" s="10" t="str">
        <f t="shared" si="4"/>
        <v>YES</v>
      </c>
    </row>
    <row r="62" spans="1:17" hidden="1" x14ac:dyDescent="0.35">
      <c r="A62" s="11">
        <v>214660544</v>
      </c>
      <c r="B62" s="18">
        <f t="shared" si="0"/>
        <v>1.9333333333333333</v>
      </c>
      <c r="C62" s="27" t="s">
        <v>29</v>
      </c>
      <c r="D62" s="27" t="s">
        <v>90</v>
      </c>
      <c r="E62" s="27"/>
      <c r="F62" s="12">
        <v>23200</v>
      </c>
      <c r="G62" s="12">
        <v>11.7</v>
      </c>
      <c r="H62" s="12">
        <v>15.2</v>
      </c>
      <c r="I62" s="12">
        <v>23000</v>
      </c>
      <c r="J62" s="12">
        <v>8.8000000000000007</v>
      </c>
      <c r="K62" s="12">
        <v>21000</v>
      </c>
      <c r="L62" s="12">
        <v>18600</v>
      </c>
      <c r="M62" s="16">
        <f t="shared" si="1"/>
        <v>0.88571428571428568</v>
      </c>
      <c r="N62" s="12">
        <v>1.9</v>
      </c>
      <c r="O62" s="24">
        <f t="shared" si="2"/>
        <v>0.91304347826086951</v>
      </c>
      <c r="P62" s="13">
        <f t="shared" si="3"/>
        <v>2416.6666666666665</v>
      </c>
      <c r="Q62" s="10" t="str">
        <f t="shared" si="4"/>
        <v>YES</v>
      </c>
    </row>
    <row r="63" spans="1:17" hidden="1" x14ac:dyDescent="0.35">
      <c r="A63" s="11">
        <v>215405105</v>
      </c>
      <c r="B63" s="18">
        <f t="shared" si="0"/>
        <v>1.9333333333333333</v>
      </c>
      <c r="C63" s="12" t="s">
        <v>29</v>
      </c>
      <c r="D63" s="12" t="s">
        <v>40</v>
      </c>
      <c r="E63" s="12"/>
      <c r="F63" s="12">
        <v>23200</v>
      </c>
      <c r="G63" s="12">
        <v>12.5</v>
      </c>
      <c r="H63" s="12">
        <v>20</v>
      </c>
      <c r="I63" s="12">
        <v>22400</v>
      </c>
      <c r="J63" s="12">
        <v>9.25</v>
      </c>
      <c r="K63" s="12">
        <v>21400</v>
      </c>
      <c r="L63" s="12">
        <v>19200</v>
      </c>
      <c r="M63" s="16">
        <f t="shared" si="1"/>
        <v>0.89719626168224298</v>
      </c>
      <c r="N63" s="12">
        <v>2.06</v>
      </c>
      <c r="O63" s="24">
        <f t="shared" si="2"/>
        <v>0.9553571428571429</v>
      </c>
      <c r="P63" s="13">
        <f t="shared" si="3"/>
        <v>2416.6666666666665</v>
      </c>
      <c r="Q63" s="10" t="str">
        <f t="shared" si="4"/>
        <v>YES</v>
      </c>
    </row>
    <row r="64" spans="1:17" hidden="1" x14ac:dyDescent="0.35">
      <c r="A64" s="11">
        <v>215389835</v>
      </c>
      <c r="B64" s="18">
        <f t="shared" si="0"/>
        <v>1.9333333333333333</v>
      </c>
      <c r="C64" s="12" t="s">
        <v>44</v>
      </c>
      <c r="D64" s="12" t="s">
        <v>45</v>
      </c>
      <c r="E64" s="12"/>
      <c r="F64" s="12">
        <v>23200</v>
      </c>
      <c r="G64" s="12">
        <v>11.7</v>
      </c>
      <c r="H64" s="12">
        <v>15.2</v>
      </c>
      <c r="I64" s="12">
        <v>21400</v>
      </c>
      <c r="J64" s="12">
        <v>8.8000000000000007</v>
      </c>
      <c r="K64" s="12">
        <v>20000</v>
      </c>
      <c r="L64" s="12">
        <v>18200</v>
      </c>
      <c r="M64" s="16">
        <f t="shared" si="1"/>
        <v>0.91</v>
      </c>
      <c r="N64" s="12">
        <v>1.9</v>
      </c>
      <c r="O64" s="24">
        <f t="shared" si="2"/>
        <v>0.93457943925233644</v>
      </c>
      <c r="P64" s="13">
        <f t="shared" si="3"/>
        <v>2416.6666666666665</v>
      </c>
      <c r="Q64" s="10" t="str">
        <f t="shared" si="4"/>
        <v>YES</v>
      </c>
    </row>
    <row r="65" spans="1:17" hidden="1" x14ac:dyDescent="0.35">
      <c r="A65" s="11">
        <v>214771858</v>
      </c>
      <c r="B65" s="18">
        <f t="shared" si="0"/>
        <v>1.9333333333333333</v>
      </c>
      <c r="C65" s="12" t="s">
        <v>44</v>
      </c>
      <c r="D65" s="12" t="s">
        <v>40</v>
      </c>
      <c r="E65" s="12"/>
      <c r="F65" s="12">
        <v>23200</v>
      </c>
      <c r="G65" s="12">
        <v>12.5</v>
      </c>
      <c r="H65" s="12">
        <v>20</v>
      </c>
      <c r="I65" s="12">
        <v>22400</v>
      </c>
      <c r="J65" s="12">
        <v>9.25</v>
      </c>
      <c r="K65" s="12">
        <v>21400</v>
      </c>
      <c r="L65" s="12">
        <v>19200</v>
      </c>
      <c r="M65" s="16">
        <f t="shared" si="1"/>
        <v>0.89719626168224298</v>
      </c>
      <c r="N65" s="12">
        <v>2.06</v>
      </c>
      <c r="O65" s="24">
        <f t="shared" si="2"/>
        <v>0.9553571428571429</v>
      </c>
      <c r="P65" s="13">
        <f t="shared" si="3"/>
        <v>2416.6666666666665</v>
      </c>
      <c r="Q65" s="10" t="str">
        <f t="shared" si="4"/>
        <v>YES</v>
      </c>
    </row>
    <row r="66" spans="1:17" hidden="1" x14ac:dyDescent="0.35">
      <c r="A66" s="11">
        <v>214771856</v>
      </c>
      <c r="B66" s="18">
        <f t="shared" ref="B66:B129" si="5">F66/12000</f>
        <v>1.9333333333333333</v>
      </c>
      <c r="C66" s="12" t="s">
        <v>51</v>
      </c>
      <c r="D66" s="12" t="s">
        <v>40</v>
      </c>
      <c r="E66" s="12"/>
      <c r="F66" s="12">
        <v>23200</v>
      </c>
      <c r="G66" s="12">
        <v>12.5</v>
      </c>
      <c r="H66" s="12">
        <v>20</v>
      </c>
      <c r="I66" s="12">
        <v>22400</v>
      </c>
      <c r="J66" s="12">
        <v>8.9499999999999993</v>
      </c>
      <c r="K66" s="12">
        <v>21400</v>
      </c>
      <c r="L66" s="12">
        <v>19200</v>
      </c>
      <c r="M66" s="16">
        <f t="shared" ref="M66:M129" si="6">L66/K66</f>
        <v>0.89719626168224298</v>
      </c>
      <c r="N66" s="12">
        <v>2.06</v>
      </c>
      <c r="O66" s="24">
        <f t="shared" ref="O66:O129" si="7">K66/I66</f>
        <v>0.9553571428571429</v>
      </c>
      <c r="P66" s="13">
        <f t="shared" ref="P66:P129" si="8">IF(AND(H66&gt;=15,+J66&gt;=8.1,+M66&gt;=0.7,+N66&gt;=1.75),B66*1250,"$0.00")</f>
        <v>2416.6666666666665</v>
      </c>
      <c r="Q66" s="10" t="str">
        <f t="shared" ref="Q66:Q129" si="9">IF(AND(H66&gt;=15.2,+G66&gt;=10,+J66&gt;=8.1,+N66&gt;=1.75,(OR(AND(M66&gt;=70%,N66&gt;=58%)))),"YES","NO")</f>
        <v>YES</v>
      </c>
    </row>
    <row r="67" spans="1:17" hidden="1" x14ac:dyDescent="0.35">
      <c r="A67" s="11">
        <v>214771632</v>
      </c>
      <c r="B67" s="18">
        <f t="shared" si="5"/>
        <v>1.9333333333333333</v>
      </c>
      <c r="C67" s="12" t="s">
        <v>51</v>
      </c>
      <c r="D67" s="12" t="s">
        <v>39</v>
      </c>
      <c r="E67" s="12"/>
      <c r="F67" s="12">
        <v>23200</v>
      </c>
      <c r="G67" s="12">
        <v>12.5</v>
      </c>
      <c r="H67" s="12">
        <v>20</v>
      </c>
      <c r="I67" s="12">
        <v>22400</v>
      </c>
      <c r="J67" s="12">
        <v>8.9499999999999993</v>
      </c>
      <c r="K67" s="12">
        <v>21400</v>
      </c>
      <c r="L67" s="12">
        <v>19200</v>
      </c>
      <c r="M67" s="16">
        <f t="shared" si="6"/>
        <v>0.89719626168224298</v>
      </c>
      <c r="N67" s="12">
        <v>2.06</v>
      </c>
      <c r="O67" s="24">
        <f t="shared" si="7"/>
        <v>0.9553571428571429</v>
      </c>
      <c r="P67" s="13">
        <f t="shared" si="8"/>
        <v>2416.6666666666665</v>
      </c>
      <c r="Q67" s="10" t="str">
        <f t="shared" si="9"/>
        <v>YES</v>
      </c>
    </row>
    <row r="68" spans="1:17" hidden="1" x14ac:dyDescent="0.35">
      <c r="A68" s="11">
        <v>214447329</v>
      </c>
      <c r="B68" s="18">
        <f t="shared" si="5"/>
        <v>1.9333333333333333</v>
      </c>
      <c r="C68" s="12" t="s">
        <v>51</v>
      </c>
      <c r="D68" s="12" t="s">
        <v>193</v>
      </c>
      <c r="E68" s="12"/>
      <c r="F68" s="12">
        <v>23200</v>
      </c>
      <c r="G68" s="12">
        <v>13</v>
      </c>
      <c r="H68" s="12">
        <v>19.600000000000001</v>
      </c>
      <c r="I68" s="12">
        <v>24000</v>
      </c>
      <c r="J68" s="12">
        <v>9.1999999999999993</v>
      </c>
      <c r="K68" s="12">
        <v>22400</v>
      </c>
      <c r="L68" s="12">
        <v>19600</v>
      </c>
      <c r="M68" s="16">
        <f t="shared" si="6"/>
        <v>0.875</v>
      </c>
      <c r="N68" s="12">
        <v>1.98</v>
      </c>
      <c r="O68" s="24">
        <f t="shared" si="7"/>
        <v>0.93333333333333335</v>
      </c>
      <c r="P68" s="13">
        <f t="shared" si="8"/>
        <v>2416.6666666666665</v>
      </c>
      <c r="Q68" s="10" t="str">
        <f t="shared" si="9"/>
        <v>YES</v>
      </c>
    </row>
    <row r="69" spans="1:17" hidden="1" x14ac:dyDescent="0.35">
      <c r="A69" s="9">
        <v>214303513</v>
      </c>
      <c r="B69" s="18">
        <f t="shared" si="5"/>
        <v>1.9333333333333333</v>
      </c>
      <c r="C69" s="10" t="s">
        <v>44</v>
      </c>
      <c r="D69" s="10" t="s">
        <v>90</v>
      </c>
      <c r="E69" s="10"/>
      <c r="F69" s="10">
        <v>23200</v>
      </c>
      <c r="G69" s="10">
        <v>11.7</v>
      </c>
      <c r="H69" s="10">
        <v>15.2</v>
      </c>
      <c r="I69" s="10">
        <v>23000</v>
      </c>
      <c r="J69" s="10">
        <v>8.8000000000000007</v>
      </c>
      <c r="K69" s="10">
        <v>21000</v>
      </c>
      <c r="L69" s="10">
        <v>18600</v>
      </c>
      <c r="M69" s="16">
        <f t="shared" si="6"/>
        <v>0.88571428571428568</v>
      </c>
      <c r="N69" s="10">
        <v>1.9</v>
      </c>
      <c r="O69" s="24">
        <f t="shared" si="7"/>
        <v>0.91304347826086951</v>
      </c>
      <c r="P69" s="13">
        <f t="shared" si="8"/>
        <v>2416.6666666666665</v>
      </c>
      <c r="Q69" s="10" t="str">
        <f t="shared" si="9"/>
        <v>YES</v>
      </c>
    </row>
    <row r="70" spans="1:17" hidden="1" x14ac:dyDescent="0.35">
      <c r="A70" s="11">
        <v>214608210</v>
      </c>
      <c r="B70" s="18">
        <f t="shared" si="5"/>
        <v>1.95</v>
      </c>
      <c r="C70" s="12" t="s">
        <v>114</v>
      </c>
      <c r="D70" s="12" t="s">
        <v>115</v>
      </c>
      <c r="E70" s="12"/>
      <c r="F70" s="12">
        <v>23400</v>
      </c>
      <c r="G70" s="12">
        <v>12</v>
      </c>
      <c r="H70" s="12">
        <v>18.5</v>
      </c>
      <c r="I70" s="12">
        <v>24000</v>
      </c>
      <c r="J70" s="12">
        <v>8.5</v>
      </c>
      <c r="K70" s="12">
        <v>19200</v>
      </c>
      <c r="L70" s="12">
        <v>17600</v>
      </c>
      <c r="M70" s="16">
        <f t="shared" si="6"/>
        <v>0.91666666666666663</v>
      </c>
      <c r="N70" s="12">
        <v>2.1</v>
      </c>
      <c r="O70" s="24">
        <f t="shared" si="7"/>
        <v>0.8</v>
      </c>
      <c r="P70" s="13">
        <f t="shared" si="8"/>
        <v>2437.5</v>
      </c>
      <c r="Q70" s="10" t="str">
        <f t="shared" si="9"/>
        <v>YES</v>
      </c>
    </row>
    <row r="71" spans="1:17" hidden="1" x14ac:dyDescent="0.35">
      <c r="A71" s="11">
        <v>211887778</v>
      </c>
      <c r="B71" s="18">
        <f t="shared" si="5"/>
        <v>1.95</v>
      </c>
      <c r="C71" s="12" t="s">
        <v>114</v>
      </c>
      <c r="D71" s="12" t="s">
        <v>159</v>
      </c>
      <c r="E71" s="12"/>
      <c r="F71" s="12">
        <v>23400</v>
      </c>
      <c r="G71" s="12">
        <v>12</v>
      </c>
      <c r="H71" s="12">
        <v>18.5</v>
      </c>
      <c r="I71" s="12">
        <v>24000</v>
      </c>
      <c r="J71" s="12">
        <v>8.5</v>
      </c>
      <c r="K71" s="12">
        <v>19200</v>
      </c>
      <c r="L71" s="12">
        <v>17600</v>
      </c>
      <c r="M71" s="16">
        <f t="shared" si="6"/>
        <v>0.91666666666666663</v>
      </c>
      <c r="N71" s="12">
        <v>2.1</v>
      </c>
      <c r="O71" s="24">
        <f t="shared" si="7"/>
        <v>0.8</v>
      </c>
      <c r="P71" s="13">
        <f t="shared" si="8"/>
        <v>2437.5</v>
      </c>
      <c r="Q71" s="10" t="str">
        <f t="shared" si="9"/>
        <v>YES</v>
      </c>
    </row>
    <row r="72" spans="1:17" hidden="1" x14ac:dyDescent="0.35">
      <c r="A72" s="9">
        <v>210908611</v>
      </c>
      <c r="B72" s="18">
        <f t="shared" si="5"/>
        <v>1.95</v>
      </c>
      <c r="C72" s="10" t="s">
        <v>51</v>
      </c>
      <c r="D72" s="10" t="s">
        <v>172</v>
      </c>
      <c r="E72" s="10"/>
      <c r="F72" s="10">
        <v>23400</v>
      </c>
      <c r="G72" s="10">
        <v>12.5</v>
      </c>
      <c r="H72" s="10">
        <v>20</v>
      </c>
      <c r="I72" s="10">
        <v>22400</v>
      </c>
      <c r="J72" s="10">
        <v>9</v>
      </c>
      <c r="K72" s="10">
        <v>20800</v>
      </c>
      <c r="L72" s="10"/>
      <c r="M72" s="16">
        <f t="shared" si="6"/>
        <v>0</v>
      </c>
      <c r="N72" s="10"/>
      <c r="O72" s="24">
        <f t="shared" si="7"/>
        <v>0.9285714285714286</v>
      </c>
      <c r="P72" s="13" t="str">
        <f t="shared" si="8"/>
        <v>$0.00</v>
      </c>
      <c r="Q72" s="10" t="str">
        <f t="shared" si="9"/>
        <v>NO</v>
      </c>
    </row>
    <row r="73" spans="1:17" hidden="1" x14ac:dyDescent="0.35">
      <c r="A73" s="11">
        <v>210908591</v>
      </c>
      <c r="B73" s="18">
        <f t="shared" si="5"/>
        <v>1.95</v>
      </c>
      <c r="C73" s="12" t="s">
        <v>51</v>
      </c>
      <c r="D73" s="12" t="s">
        <v>171</v>
      </c>
      <c r="E73" s="12"/>
      <c r="F73" s="12">
        <v>23400</v>
      </c>
      <c r="G73" s="12">
        <v>12.5</v>
      </c>
      <c r="H73" s="12">
        <v>20</v>
      </c>
      <c r="I73" s="12">
        <v>22400</v>
      </c>
      <c r="J73" s="12">
        <v>9</v>
      </c>
      <c r="K73" s="12">
        <v>20800</v>
      </c>
      <c r="L73" s="12"/>
      <c r="M73" s="16">
        <f t="shared" si="6"/>
        <v>0</v>
      </c>
      <c r="N73" s="12"/>
      <c r="O73" s="24">
        <f t="shared" si="7"/>
        <v>0.9285714285714286</v>
      </c>
      <c r="P73" s="13" t="str">
        <f t="shared" si="8"/>
        <v>$0.00</v>
      </c>
      <c r="Q73" s="10" t="str">
        <f t="shared" si="9"/>
        <v>NO</v>
      </c>
    </row>
    <row r="74" spans="1:17" hidden="1" x14ac:dyDescent="0.35">
      <c r="A74" s="11">
        <v>202337969</v>
      </c>
      <c r="B74" s="18">
        <f t="shared" si="5"/>
        <v>1.95</v>
      </c>
      <c r="C74" s="12" t="s">
        <v>114</v>
      </c>
      <c r="D74" s="12" t="s">
        <v>113</v>
      </c>
      <c r="E74" s="12"/>
      <c r="F74" s="12">
        <v>23400</v>
      </c>
      <c r="G74" s="12">
        <v>12</v>
      </c>
      <c r="H74" s="12">
        <v>18</v>
      </c>
      <c r="I74" s="12">
        <v>24000</v>
      </c>
      <c r="J74" s="12">
        <v>8.5</v>
      </c>
      <c r="K74" s="12">
        <v>19200</v>
      </c>
      <c r="L74" s="12">
        <v>17600</v>
      </c>
      <c r="M74" s="16">
        <f t="shared" si="6"/>
        <v>0.91666666666666663</v>
      </c>
      <c r="N74" s="12">
        <v>2.1</v>
      </c>
      <c r="O74" s="24">
        <f t="shared" si="7"/>
        <v>0.8</v>
      </c>
      <c r="P74" s="13">
        <f t="shared" si="8"/>
        <v>2437.5</v>
      </c>
      <c r="Q74" s="10" t="str">
        <f t="shared" si="9"/>
        <v>YES</v>
      </c>
    </row>
    <row r="75" spans="1:17" hidden="1" x14ac:dyDescent="0.35">
      <c r="A75" s="9">
        <v>214447332</v>
      </c>
      <c r="B75" s="18">
        <f t="shared" si="5"/>
        <v>1.9666666666666666</v>
      </c>
      <c r="C75" s="10" t="s">
        <v>51</v>
      </c>
      <c r="D75" s="10" t="s">
        <v>195</v>
      </c>
      <c r="E75" s="10"/>
      <c r="F75" s="10">
        <v>23600</v>
      </c>
      <c r="G75" s="10">
        <v>13</v>
      </c>
      <c r="H75" s="10">
        <v>19.600000000000001</v>
      </c>
      <c r="I75" s="10">
        <v>24000</v>
      </c>
      <c r="J75" s="10">
        <v>9.1999999999999993</v>
      </c>
      <c r="K75" s="10">
        <v>22400</v>
      </c>
      <c r="L75" s="10">
        <v>19600</v>
      </c>
      <c r="M75" s="16">
        <f t="shared" si="6"/>
        <v>0.875</v>
      </c>
      <c r="N75" s="10">
        <v>1.9</v>
      </c>
      <c r="O75" s="24">
        <f t="shared" si="7"/>
        <v>0.93333333333333335</v>
      </c>
      <c r="P75" s="13">
        <f t="shared" si="8"/>
        <v>2458.333333333333</v>
      </c>
      <c r="Q75" s="10" t="str">
        <f t="shared" si="9"/>
        <v>YES</v>
      </c>
    </row>
    <row r="76" spans="1:17" hidden="1" x14ac:dyDescent="0.35">
      <c r="A76" s="11">
        <v>215447628</v>
      </c>
      <c r="B76" s="18">
        <f t="shared" si="5"/>
        <v>1.9833333333333334</v>
      </c>
      <c r="C76" s="27" t="s">
        <v>29</v>
      </c>
      <c r="D76" s="27" t="s">
        <v>27</v>
      </c>
      <c r="E76" s="27" t="s">
        <v>25</v>
      </c>
      <c r="F76" s="12">
        <v>23800</v>
      </c>
      <c r="G76" s="12">
        <v>12</v>
      </c>
      <c r="H76" s="12">
        <v>18.5</v>
      </c>
      <c r="I76" s="12">
        <v>24000</v>
      </c>
      <c r="J76" s="12">
        <v>9</v>
      </c>
      <c r="K76" s="12">
        <v>22400</v>
      </c>
      <c r="L76" s="12">
        <v>19200</v>
      </c>
      <c r="M76" s="16">
        <f t="shared" si="6"/>
        <v>0.8571428571428571</v>
      </c>
      <c r="N76" s="12">
        <v>2</v>
      </c>
      <c r="O76" s="24">
        <f t="shared" si="7"/>
        <v>0.93333333333333335</v>
      </c>
      <c r="P76" s="13">
        <f t="shared" si="8"/>
        <v>2479.1666666666665</v>
      </c>
      <c r="Q76" s="10" t="str">
        <f t="shared" si="9"/>
        <v>YES</v>
      </c>
    </row>
    <row r="77" spans="1:17" hidden="1" x14ac:dyDescent="0.35">
      <c r="A77" s="9">
        <v>214838780</v>
      </c>
      <c r="B77" s="18">
        <f t="shared" si="5"/>
        <v>1.9833333333333334</v>
      </c>
      <c r="C77" s="26" t="s">
        <v>29</v>
      </c>
      <c r="D77" s="26" t="s">
        <v>27</v>
      </c>
      <c r="E77" s="26" t="s">
        <v>60</v>
      </c>
      <c r="F77" s="10">
        <v>23800</v>
      </c>
      <c r="G77" s="10">
        <v>12</v>
      </c>
      <c r="H77" s="10">
        <v>18.5</v>
      </c>
      <c r="I77" s="10">
        <v>24000</v>
      </c>
      <c r="J77" s="10">
        <v>9</v>
      </c>
      <c r="K77" s="10">
        <v>22400</v>
      </c>
      <c r="L77" s="10">
        <v>19200</v>
      </c>
      <c r="M77" s="16">
        <f t="shared" si="6"/>
        <v>0.8571428571428571</v>
      </c>
      <c r="N77" s="10">
        <v>2</v>
      </c>
      <c r="O77" s="24">
        <f t="shared" si="7"/>
        <v>0.93333333333333335</v>
      </c>
      <c r="P77" s="13">
        <f t="shared" si="8"/>
        <v>2479.1666666666665</v>
      </c>
      <c r="Q77" s="10" t="str">
        <f t="shared" si="9"/>
        <v>YES</v>
      </c>
    </row>
    <row r="78" spans="1:17" hidden="1" x14ac:dyDescent="0.35">
      <c r="A78" s="9">
        <v>214838768</v>
      </c>
      <c r="B78" s="18">
        <f t="shared" si="5"/>
        <v>1.9833333333333334</v>
      </c>
      <c r="C78" s="26" t="s">
        <v>29</v>
      </c>
      <c r="D78" s="26" t="s">
        <v>27</v>
      </c>
      <c r="E78" s="26" t="s">
        <v>64</v>
      </c>
      <c r="F78" s="10">
        <v>23800</v>
      </c>
      <c r="G78" s="10">
        <v>12</v>
      </c>
      <c r="H78" s="10">
        <v>17.5</v>
      </c>
      <c r="I78" s="10">
        <v>24000</v>
      </c>
      <c r="J78" s="10">
        <v>8.5</v>
      </c>
      <c r="K78" s="10">
        <v>22400</v>
      </c>
      <c r="L78" s="10">
        <v>19200</v>
      </c>
      <c r="M78" s="16">
        <f t="shared" si="6"/>
        <v>0.8571428571428571</v>
      </c>
      <c r="N78" s="10">
        <v>2</v>
      </c>
      <c r="O78" s="24">
        <f t="shared" si="7"/>
        <v>0.93333333333333335</v>
      </c>
      <c r="P78" s="13">
        <f t="shared" si="8"/>
        <v>2479.1666666666665</v>
      </c>
      <c r="Q78" s="10" t="str">
        <f t="shared" si="9"/>
        <v>YES</v>
      </c>
    </row>
    <row r="79" spans="1:17" hidden="1" x14ac:dyDescent="0.35">
      <c r="A79" s="9">
        <v>214660551</v>
      </c>
      <c r="B79" s="18">
        <f t="shared" si="5"/>
        <v>1.9833333333333334</v>
      </c>
      <c r="C79" s="26" t="s">
        <v>29</v>
      </c>
      <c r="D79" s="26" t="s">
        <v>27</v>
      </c>
      <c r="E79" s="26" t="s">
        <v>84</v>
      </c>
      <c r="F79" s="10">
        <v>23800</v>
      </c>
      <c r="G79" s="10">
        <v>12</v>
      </c>
      <c r="H79" s="10">
        <v>18.5</v>
      </c>
      <c r="I79" s="10">
        <v>24000</v>
      </c>
      <c r="J79" s="10">
        <v>9</v>
      </c>
      <c r="K79" s="10">
        <v>22400</v>
      </c>
      <c r="L79" s="10">
        <v>19200</v>
      </c>
      <c r="M79" s="16">
        <f t="shared" si="6"/>
        <v>0.8571428571428571</v>
      </c>
      <c r="N79" s="10">
        <v>2</v>
      </c>
      <c r="O79" s="24">
        <f t="shared" si="7"/>
        <v>0.93333333333333335</v>
      </c>
      <c r="P79" s="13">
        <f t="shared" si="8"/>
        <v>2479.1666666666665</v>
      </c>
      <c r="Q79" s="10" t="str">
        <f t="shared" si="9"/>
        <v>YES</v>
      </c>
    </row>
    <row r="80" spans="1:17" hidden="1" x14ac:dyDescent="0.35">
      <c r="A80" s="9">
        <v>214660549</v>
      </c>
      <c r="B80" s="18">
        <f t="shared" si="5"/>
        <v>1.9833333333333334</v>
      </c>
      <c r="C80" s="26" t="s">
        <v>29</v>
      </c>
      <c r="D80" s="26" t="s">
        <v>27</v>
      </c>
      <c r="E80" s="26" t="s">
        <v>85</v>
      </c>
      <c r="F80" s="10">
        <v>23800</v>
      </c>
      <c r="G80" s="10">
        <v>12</v>
      </c>
      <c r="H80" s="10">
        <v>18.5</v>
      </c>
      <c r="I80" s="10">
        <v>24000</v>
      </c>
      <c r="J80" s="10">
        <v>9</v>
      </c>
      <c r="K80" s="10">
        <v>22400</v>
      </c>
      <c r="L80" s="10">
        <v>19200</v>
      </c>
      <c r="M80" s="16">
        <f t="shared" si="6"/>
        <v>0.8571428571428571</v>
      </c>
      <c r="N80" s="10">
        <v>2</v>
      </c>
      <c r="O80" s="24">
        <f t="shared" si="7"/>
        <v>0.93333333333333335</v>
      </c>
      <c r="P80" s="13">
        <f t="shared" si="8"/>
        <v>2479.1666666666665</v>
      </c>
      <c r="Q80" s="10" t="str">
        <f t="shared" si="9"/>
        <v>YES</v>
      </c>
    </row>
    <row r="81" spans="1:17" hidden="1" x14ac:dyDescent="0.35">
      <c r="A81" s="11">
        <v>214303520</v>
      </c>
      <c r="B81" s="18">
        <f t="shared" si="5"/>
        <v>1.9833333333333334</v>
      </c>
      <c r="C81" s="12" t="s">
        <v>44</v>
      </c>
      <c r="D81" s="12" t="s">
        <v>27</v>
      </c>
      <c r="E81" s="12" t="s">
        <v>84</v>
      </c>
      <c r="F81" s="12">
        <v>23800</v>
      </c>
      <c r="G81" s="12">
        <v>12</v>
      </c>
      <c r="H81" s="12">
        <v>18.5</v>
      </c>
      <c r="I81" s="12">
        <v>24000</v>
      </c>
      <c r="J81" s="12">
        <v>9</v>
      </c>
      <c r="K81" s="12">
        <v>22400</v>
      </c>
      <c r="L81" s="12">
        <v>19200</v>
      </c>
      <c r="M81" s="16">
        <f t="shared" si="6"/>
        <v>0.8571428571428571</v>
      </c>
      <c r="N81" s="12">
        <v>2</v>
      </c>
      <c r="O81" s="24">
        <f t="shared" si="7"/>
        <v>0.93333333333333335</v>
      </c>
      <c r="P81" s="13">
        <f t="shared" si="8"/>
        <v>2479.1666666666665</v>
      </c>
      <c r="Q81" s="10" t="str">
        <f t="shared" si="9"/>
        <v>YES</v>
      </c>
    </row>
    <row r="82" spans="1:17" hidden="1" x14ac:dyDescent="0.35">
      <c r="A82" s="11">
        <v>214303518</v>
      </c>
      <c r="B82" s="18">
        <f t="shared" si="5"/>
        <v>1.9833333333333334</v>
      </c>
      <c r="C82" s="12" t="s">
        <v>44</v>
      </c>
      <c r="D82" s="12" t="s">
        <v>27</v>
      </c>
      <c r="E82" s="12" t="s">
        <v>85</v>
      </c>
      <c r="F82" s="12">
        <v>23800</v>
      </c>
      <c r="G82" s="12">
        <v>12</v>
      </c>
      <c r="H82" s="12">
        <v>18.5</v>
      </c>
      <c r="I82" s="12">
        <v>24000</v>
      </c>
      <c r="J82" s="12">
        <v>9</v>
      </c>
      <c r="K82" s="12">
        <v>22400</v>
      </c>
      <c r="L82" s="12">
        <v>19200</v>
      </c>
      <c r="M82" s="16">
        <f t="shared" si="6"/>
        <v>0.8571428571428571</v>
      </c>
      <c r="N82" s="12">
        <v>2</v>
      </c>
      <c r="O82" s="24">
        <f t="shared" si="7"/>
        <v>0.93333333333333335</v>
      </c>
      <c r="P82" s="13">
        <f t="shared" si="8"/>
        <v>2479.1666666666665</v>
      </c>
      <c r="Q82" s="10" t="str">
        <f t="shared" si="9"/>
        <v>YES</v>
      </c>
    </row>
    <row r="83" spans="1:17" hidden="1" x14ac:dyDescent="0.35">
      <c r="A83" s="9">
        <v>215447629</v>
      </c>
      <c r="B83" s="18">
        <f t="shared" si="5"/>
        <v>2</v>
      </c>
      <c r="C83" s="26" t="s">
        <v>29</v>
      </c>
      <c r="D83" s="26" t="s">
        <v>26</v>
      </c>
      <c r="E83" s="26" t="s">
        <v>25</v>
      </c>
      <c r="F83" s="10">
        <v>24000</v>
      </c>
      <c r="G83" s="10">
        <v>12</v>
      </c>
      <c r="H83" s="10">
        <v>18.5</v>
      </c>
      <c r="I83" s="10">
        <v>24000</v>
      </c>
      <c r="J83" s="10">
        <v>9</v>
      </c>
      <c r="K83" s="10">
        <v>23600</v>
      </c>
      <c r="L83" s="10">
        <v>19400</v>
      </c>
      <c r="M83" s="16">
        <f t="shared" si="6"/>
        <v>0.82203389830508478</v>
      </c>
      <c r="N83" s="10">
        <v>2.1</v>
      </c>
      <c r="O83" s="24">
        <f t="shared" si="7"/>
        <v>0.98333333333333328</v>
      </c>
      <c r="P83" s="13">
        <f t="shared" si="8"/>
        <v>2500</v>
      </c>
      <c r="Q83" s="10" t="str">
        <f t="shared" si="9"/>
        <v>YES</v>
      </c>
    </row>
    <row r="84" spans="1:17" hidden="1" x14ac:dyDescent="0.35">
      <c r="A84" s="11">
        <v>214838781</v>
      </c>
      <c r="B84" s="18">
        <f t="shared" si="5"/>
        <v>2</v>
      </c>
      <c r="C84" s="27" t="s">
        <v>29</v>
      </c>
      <c r="D84" s="27" t="s">
        <v>26</v>
      </c>
      <c r="E84" s="27" t="s">
        <v>60</v>
      </c>
      <c r="F84" s="12">
        <v>24000</v>
      </c>
      <c r="G84" s="12">
        <v>12</v>
      </c>
      <c r="H84" s="12">
        <v>18.5</v>
      </c>
      <c r="I84" s="12">
        <v>24000</v>
      </c>
      <c r="J84" s="12">
        <v>9</v>
      </c>
      <c r="K84" s="12">
        <v>23600</v>
      </c>
      <c r="L84" s="12">
        <v>19400</v>
      </c>
      <c r="M84" s="16">
        <f t="shared" si="6"/>
        <v>0.82203389830508478</v>
      </c>
      <c r="N84" s="12">
        <v>2.1</v>
      </c>
      <c r="O84" s="24">
        <f t="shared" si="7"/>
        <v>0.98333333333333328</v>
      </c>
      <c r="P84" s="13">
        <f t="shared" si="8"/>
        <v>2500</v>
      </c>
      <c r="Q84" s="10" t="str">
        <f t="shared" si="9"/>
        <v>YES</v>
      </c>
    </row>
    <row r="85" spans="1:17" hidden="1" x14ac:dyDescent="0.35">
      <c r="A85" s="9">
        <v>214838770</v>
      </c>
      <c r="B85" s="18">
        <f t="shared" si="5"/>
        <v>2</v>
      </c>
      <c r="C85" s="26" t="s">
        <v>29</v>
      </c>
      <c r="D85" s="26" t="s">
        <v>26</v>
      </c>
      <c r="E85" s="26" t="s">
        <v>63</v>
      </c>
      <c r="F85" s="10">
        <v>24000</v>
      </c>
      <c r="G85" s="10">
        <v>12</v>
      </c>
      <c r="H85" s="10">
        <v>17.5</v>
      </c>
      <c r="I85" s="10">
        <v>24000</v>
      </c>
      <c r="J85" s="10">
        <v>8.5</v>
      </c>
      <c r="K85" s="10">
        <v>23600</v>
      </c>
      <c r="L85" s="10">
        <v>19400</v>
      </c>
      <c r="M85" s="16">
        <f t="shared" si="6"/>
        <v>0.82203389830508478</v>
      </c>
      <c r="N85" s="10">
        <v>2.1</v>
      </c>
      <c r="O85" s="24">
        <f t="shared" si="7"/>
        <v>0.98333333333333328</v>
      </c>
      <c r="P85" s="13">
        <f t="shared" si="8"/>
        <v>2500</v>
      </c>
      <c r="Q85" s="10" t="str">
        <f t="shared" si="9"/>
        <v>YES</v>
      </c>
    </row>
    <row r="86" spans="1:17" hidden="1" x14ac:dyDescent="0.35">
      <c r="A86" s="11">
        <v>214838769</v>
      </c>
      <c r="B86" s="18">
        <f t="shared" si="5"/>
        <v>2</v>
      </c>
      <c r="C86" s="27" t="s">
        <v>29</v>
      </c>
      <c r="D86" s="27" t="s">
        <v>26</v>
      </c>
      <c r="E86" s="27" t="s">
        <v>62</v>
      </c>
      <c r="F86" s="12">
        <v>24000</v>
      </c>
      <c r="G86" s="12">
        <v>12</v>
      </c>
      <c r="H86" s="12">
        <v>17.5</v>
      </c>
      <c r="I86" s="12">
        <v>24000</v>
      </c>
      <c r="J86" s="12">
        <v>8.5</v>
      </c>
      <c r="K86" s="12">
        <v>23600</v>
      </c>
      <c r="L86" s="12">
        <v>19400</v>
      </c>
      <c r="M86" s="16">
        <f t="shared" si="6"/>
        <v>0.82203389830508478</v>
      </c>
      <c r="N86" s="12">
        <v>2.1</v>
      </c>
      <c r="O86" s="24">
        <f t="shared" si="7"/>
        <v>0.98333333333333328</v>
      </c>
      <c r="P86" s="13">
        <f t="shared" si="8"/>
        <v>2500</v>
      </c>
      <c r="Q86" s="10" t="str">
        <f t="shared" si="9"/>
        <v>YES</v>
      </c>
    </row>
    <row r="87" spans="1:17" hidden="1" x14ac:dyDescent="0.35">
      <c r="A87" s="11">
        <v>214660552</v>
      </c>
      <c r="B87" s="18">
        <f t="shared" si="5"/>
        <v>2</v>
      </c>
      <c r="C87" s="27" t="s">
        <v>29</v>
      </c>
      <c r="D87" s="27" t="s">
        <v>26</v>
      </c>
      <c r="E87" s="27" t="s">
        <v>84</v>
      </c>
      <c r="F87" s="12">
        <v>24000</v>
      </c>
      <c r="G87" s="12">
        <v>12</v>
      </c>
      <c r="H87" s="12">
        <v>18.5</v>
      </c>
      <c r="I87" s="12">
        <v>24000</v>
      </c>
      <c r="J87" s="12">
        <v>9</v>
      </c>
      <c r="K87" s="12">
        <v>23600</v>
      </c>
      <c r="L87" s="12">
        <v>19400</v>
      </c>
      <c r="M87" s="16">
        <f t="shared" si="6"/>
        <v>0.82203389830508478</v>
      </c>
      <c r="N87" s="12">
        <v>2.1</v>
      </c>
      <c r="O87" s="24">
        <f t="shared" si="7"/>
        <v>0.98333333333333328</v>
      </c>
      <c r="P87" s="13">
        <f t="shared" si="8"/>
        <v>2500</v>
      </c>
      <c r="Q87" s="10" t="str">
        <f t="shared" si="9"/>
        <v>YES</v>
      </c>
    </row>
    <row r="88" spans="1:17" hidden="1" x14ac:dyDescent="0.35">
      <c r="A88" s="11">
        <v>214660550</v>
      </c>
      <c r="B88" s="18">
        <f t="shared" si="5"/>
        <v>2</v>
      </c>
      <c r="C88" s="27" t="s">
        <v>29</v>
      </c>
      <c r="D88" s="27" t="s">
        <v>26</v>
      </c>
      <c r="E88" s="27" t="s">
        <v>85</v>
      </c>
      <c r="F88" s="12">
        <v>24000</v>
      </c>
      <c r="G88" s="12">
        <v>12</v>
      </c>
      <c r="H88" s="12">
        <v>18.5</v>
      </c>
      <c r="I88" s="12">
        <v>24000</v>
      </c>
      <c r="J88" s="12">
        <v>9</v>
      </c>
      <c r="K88" s="12">
        <v>23600</v>
      </c>
      <c r="L88" s="12">
        <v>19400</v>
      </c>
      <c r="M88" s="16">
        <f t="shared" si="6"/>
        <v>0.82203389830508478</v>
      </c>
      <c r="N88" s="12">
        <v>2.1</v>
      </c>
      <c r="O88" s="24">
        <f t="shared" si="7"/>
        <v>0.98333333333333328</v>
      </c>
      <c r="P88" s="13">
        <f t="shared" si="8"/>
        <v>2500</v>
      </c>
      <c r="Q88" s="10" t="str">
        <f t="shared" si="9"/>
        <v>YES</v>
      </c>
    </row>
    <row r="89" spans="1:17" hidden="1" x14ac:dyDescent="0.35">
      <c r="A89" s="9">
        <v>214660539</v>
      </c>
      <c r="B89" s="18">
        <f t="shared" si="5"/>
        <v>2</v>
      </c>
      <c r="C89" s="26" t="s">
        <v>29</v>
      </c>
      <c r="D89" s="26" t="s">
        <v>94</v>
      </c>
      <c r="E89" s="26"/>
      <c r="F89" s="10">
        <v>24000</v>
      </c>
      <c r="G89" s="10">
        <v>13</v>
      </c>
      <c r="H89" s="10">
        <v>20.5</v>
      </c>
      <c r="I89" s="10">
        <v>24000</v>
      </c>
      <c r="J89" s="10">
        <v>9.5</v>
      </c>
      <c r="K89" s="10">
        <v>22400</v>
      </c>
      <c r="L89" s="10">
        <v>19600</v>
      </c>
      <c r="M89" s="16">
        <f t="shared" si="6"/>
        <v>0.875</v>
      </c>
      <c r="N89" s="10">
        <v>2.1</v>
      </c>
      <c r="O89" s="24">
        <f t="shared" si="7"/>
        <v>0.93333333333333335</v>
      </c>
      <c r="P89" s="13">
        <f t="shared" si="8"/>
        <v>2500</v>
      </c>
      <c r="Q89" s="10" t="str">
        <f t="shared" si="9"/>
        <v>YES</v>
      </c>
    </row>
    <row r="90" spans="1:17" hidden="1" x14ac:dyDescent="0.35">
      <c r="A90" s="9">
        <v>214608213</v>
      </c>
      <c r="B90" s="18">
        <f t="shared" si="5"/>
        <v>2</v>
      </c>
      <c r="C90" s="10" t="s">
        <v>2</v>
      </c>
      <c r="D90" s="10" t="s">
        <v>113</v>
      </c>
      <c r="E90" s="10"/>
      <c r="F90" s="10">
        <v>24000</v>
      </c>
      <c r="G90" s="10">
        <v>13</v>
      </c>
      <c r="H90" s="10">
        <v>19</v>
      </c>
      <c r="I90" s="10">
        <v>24000</v>
      </c>
      <c r="J90" s="10">
        <v>8.8000000000000007</v>
      </c>
      <c r="K90" s="10">
        <v>22400</v>
      </c>
      <c r="L90" s="10">
        <v>19600</v>
      </c>
      <c r="M90" s="16">
        <f t="shared" si="6"/>
        <v>0.875</v>
      </c>
      <c r="N90" s="10">
        <v>2.1</v>
      </c>
      <c r="O90" s="24">
        <f t="shared" si="7"/>
        <v>0.93333333333333335</v>
      </c>
      <c r="P90" s="13">
        <f t="shared" si="8"/>
        <v>2500</v>
      </c>
      <c r="Q90" s="10" t="str">
        <f t="shared" si="9"/>
        <v>YES</v>
      </c>
    </row>
    <row r="91" spans="1:17" hidden="1" x14ac:dyDescent="0.35">
      <c r="A91" s="11">
        <v>214608194</v>
      </c>
      <c r="B91" s="18">
        <f t="shared" si="5"/>
        <v>2</v>
      </c>
      <c r="C91" s="12" t="s">
        <v>2</v>
      </c>
      <c r="D91" s="12" t="s">
        <v>115</v>
      </c>
      <c r="E91" s="12"/>
      <c r="F91" s="12">
        <v>24000</v>
      </c>
      <c r="G91" s="12">
        <v>13</v>
      </c>
      <c r="H91" s="12">
        <v>20</v>
      </c>
      <c r="I91" s="12">
        <v>24000</v>
      </c>
      <c r="J91" s="12">
        <v>9.1999999999999993</v>
      </c>
      <c r="K91" s="12">
        <v>22400</v>
      </c>
      <c r="L91" s="12">
        <v>19600</v>
      </c>
      <c r="M91" s="16">
        <f t="shared" si="6"/>
        <v>0.875</v>
      </c>
      <c r="N91" s="12">
        <v>2.1</v>
      </c>
      <c r="O91" s="24">
        <f t="shared" si="7"/>
        <v>0.93333333333333335</v>
      </c>
      <c r="P91" s="13">
        <f t="shared" si="8"/>
        <v>2500</v>
      </c>
      <c r="Q91" s="10" t="str">
        <f t="shared" si="9"/>
        <v>YES</v>
      </c>
    </row>
    <row r="92" spans="1:17" hidden="1" x14ac:dyDescent="0.35">
      <c r="A92" s="9">
        <v>214303521</v>
      </c>
      <c r="B92" s="18">
        <f t="shared" si="5"/>
        <v>2</v>
      </c>
      <c r="C92" s="10" t="s">
        <v>44</v>
      </c>
      <c r="D92" s="10" t="s">
        <v>26</v>
      </c>
      <c r="E92" s="10" t="s">
        <v>84</v>
      </c>
      <c r="F92" s="10">
        <v>24000</v>
      </c>
      <c r="G92" s="10">
        <v>12</v>
      </c>
      <c r="H92" s="10">
        <v>18.5</v>
      </c>
      <c r="I92" s="10">
        <v>24000</v>
      </c>
      <c r="J92" s="10">
        <v>9</v>
      </c>
      <c r="K92" s="10">
        <v>23600</v>
      </c>
      <c r="L92" s="10">
        <v>19400</v>
      </c>
      <c r="M92" s="16">
        <f t="shared" si="6"/>
        <v>0.82203389830508478</v>
      </c>
      <c r="N92" s="10">
        <v>2.1</v>
      </c>
      <c r="O92" s="24">
        <f t="shared" si="7"/>
        <v>0.98333333333333328</v>
      </c>
      <c r="P92" s="13">
        <f t="shared" si="8"/>
        <v>2500</v>
      </c>
      <c r="Q92" s="10" t="str">
        <f t="shared" si="9"/>
        <v>YES</v>
      </c>
    </row>
    <row r="93" spans="1:17" hidden="1" x14ac:dyDescent="0.35">
      <c r="A93" s="9">
        <v>214303519</v>
      </c>
      <c r="B93" s="18">
        <f t="shared" si="5"/>
        <v>2</v>
      </c>
      <c r="C93" s="10" t="s">
        <v>44</v>
      </c>
      <c r="D93" s="10" t="s">
        <v>26</v>
      </c>
      <c r="E93" s="10" t="s">
        <v>85</v>
      </c>
      <c r="F93" s="10">
        <v>24000</v>
      </c>
      <c r="G93" s="10">
        <v>12</v>
      </c>
      <c r="H93" s="10">
        <v>18.5</v>
      </c>
      <c r="I93" s="10">
        <v>24000</v>
      </c>
      <c r="J93" s="10">
        <v>9</v>
      </c>
      <c r="K93" s="10">
        <v>23600</v>
      </c>
      <c r="L93" s="10">
        <v>19400</v>
      </c>
      <c r="M93" s="16">
        <f t="shared" si="6"/>
        <v>0.82203389830508478</v>
      </c>
      <c r="N93" s="10">
        <v>2.1</v>
      </c>
      <c r="O93" s="24">
        <f t="shared" si="7"/>
        <v>0.98333333333333328</v>
      </c>
      <c r="P93" s="13">
        <f t="shared" si="8"/>
        <v>2500</v>
      </c>
      <c r="Q93" s="10" t="str">
        <f t="shared" si="9"/>
        <v>YES</v>
      </c>
    </row>
    <row r="94" spans="1:17" hidden="1" x14ac:dyDescent="0.35">
      <c r="A94" s="11">
        <v>214303508</v>
      </c>
      <c r="B94" s="18">
        <f t="shared" si="5"/>
        <v>2</v>
      </c>
      <c r="C94" s="12" t="s">
        <v>44</v>
      </c>
      <c r="D94" s="12" t="s">
        <v>159</v>
      </c>
      <c r="E94" s="12"/>
      <c r="F94" s="12">
        <v>24000</v>
      </c>
      <c r="G94" s="12">
        <v>13</v>
      </c>
      <c r="H94" s="12">
        <v>20.5</v>
      </c>
      <c r="I94" s="12">
        <v>24000</v>
      </c>
      <c r="J94" s="12">
        <v>9.5</v>
      </c>
      <c r="K94" s="12">
        <v>22400</v>
      </c>
      <c r="L94" s="12">
        <v>19600</v>
      </c>
      <c r="M94" s="16">
        <f t="shared" si="6"/>
        <v>0.875</v>
      </c>
      <c r="N94" s="12">
        <v>2.1</v>
      </c>
      <c r="O94" s="24">
        <f t="shared" si="7"/>
        <v>0.93333333333333335</v>
      </c>
      <c r="P94" s="13">
        <f t="shared" si="8"/>
        <v>2500</v>
      </c>
      <c r="Q94" s="10" t="str">
        <f t="shared" si="9"/>
        <v>YES</v>
      </c>
    </row>
    <row r="95" spans="1:17" hidden="1" x14ac:dyDescent="0.35">
      <c r="A95" s="9">
        <v>213352684</v>
      </c>
      <c r="B95" s="18">
        <f t="shared" si="5"/>
        <v>2</v>
      </c>
      <c r="C95" s="10" t="s">
        <v>51</v>
      </c>
      <c r="D95" s="10" t="s">
        <v>113</v>
      </c>
      <c r="E95" s="10"/>
      <c r="F95" s="10">
        <v>24000</v>
      </c>
      <c r="G95" s="10">
        <v>13</v>
      </c>
      <c r="H95" s="10">
        <v>19</v>
      </c>
      <c r="I95" s="10">
        <v>24000</v>
      </c>
      <c r="J95" s="10">
        <v>8.8000000000000007</v>
      </c>
      <c r="K95" s="10">
        <v>22400</v>
      </c>
      <c r="L95" s="10">
        <v>19600</v>
      </c>
      <c r="M95" s="16">
        <f t="shared" si="6"/>
        <v>0.875</v>
      </c>
      <c r="N95" s="10">
        <v>2.1</v>
      </c>
      <c r="O95" s="24">
        <f t="shared" si="7"/>
        <v>0.93333333333333335</v>
      </c>
      <c r="P95" s="13">
        <f t="shared" si="8"/>
        <v>2500</v>
      </c>
      <c r="Q95" s="10" t="str">
        <f t="shared" si="9"/>
        <v>YES</v>
      </c>
    </row>
    <row r="96" spans="1:17" hidden="1" x14ac:dyDescent="0.35">
      <c r="A96" s="11">
        <v>207861756</v>
      </c>
      <c r="B96" s="18">
        <f t="shared" si="5"/>
        <v>2</v>
      </c>
      <c r="C96" s="12" t="s">
        <v>51</v>
      </c>
      <c r="D96" s="12" t="s">
        <v>159</v>
      </c>
      <c r="E96" s="12"/>
      <c r="F96" s="12">
        <v>24000</v>
      </c>
      <c r="G96" s="12">
        <v>13</v>
      </c>
      <c r="H96" s="12">
        <v>20</v>
      </c>
      <c r="I96" s="12">
        <v>24000</v>
      </c>
      <c r="J96" s="12">
        <v>9.1999999999999993</v>
      </c>
      <c r="K96" s="12">
        <v>22400</v>
      </c>
      <c r="L96" s="12">
        <v>19600</v>
      </c>
      <c r="M96" s="16">
        <f t="shared" si="6"/>
        <v>0.875</v>
      </c>
      <c r="N96" s="12">
        <v>2.1</v>
      </c>
      <c r="O96" s="24">
        <f t="shared" si="7"/>
        <v>0.93333333333333335</v>
      </c>
      <c r="P96" s="13">
        <f t="shared" si="8"/>
        <v>2500</v>
      </c>
      <c r="Q96" s="10" t="str">
        <f t="shared" si="9"/>
        <v>YES</v>
      </c>
    </row>
    <row r="97" spans="1:17" x14ac:dyDescent="0.35">
      <c r="A97" s="9">
        <v>203376742</v>
      </c>
      <c r="B97" s="18">
        <f t="shared" si="5"/>
        <v>2.5</v>
      </c>
      <c r="C97" s="10" t="s">
        <v>114</v>
      </c>
      <c r="D97" s="10" t="s">
        <v>24</v>
      </c>
      <c r="E97" s="10"/>
      <c r="F97" s="10">
        <v>30000</v>
      </c>
      <c r="G97" s="10">
        <v>9.8000000000000007</v>
      </c>
      <c r="H97" s="10">
        <v>14.3</v>
      </c>
      <c r="I97" s="10">
        <v>33600</v>
      </c>
      <c r="J97" s="10">
        <v>8.1</v>
      </c>
      <c r="K97" s="10">
        <v>22000</v>
      </c>
      <c r="L97" s="10"/>
      <c r="M97" s="16">
        <f t="shared" si="6"/>
        <v>0</v>
      </c>
      <c r="N97" s="10"/>
      <c r="O97" s="24">
        <f t="shared" si="7"/>
        <v>0.65476190476190477</v>
      </c>
      <c r="P97" s="13" t="str">
        <f t="shared" si="8"/>
        <v>$0.00</v>
      </c>
      <c r="Q97" s="10" t="str">
        <f t="shared" si="9"/>
        <v>NO</v>
      </c>
    </row>
    <row r="98" spans="1:17" hidden="1" x14ac:dyDescent="0.35">
      <c r="A98" s="11">
        <v>215389769</v>
      </c>
      <c r="B98" s="18">
        <f t="shared" si="5"/>
        <v>2.5166666666666666</v>
      </c>
      <c r="C98" s="12" t="s">
        <v>44</v>
      </c>
      <c r="D98" s="12" t="s">
        <v>53</v>
      </c>
      <c r="E98" s="12"/>
      <c r="F98" s="12">
        <v>30200</v>
      </c>
      <c r="G98" s="12">
        <v>10.5</v>
      </c>
      <c r="H98" s="12">
        <v>15.2</v>
      </c>
      <c r="I98" s="12">
        <v>32000</v>
      </c>
      <c r="J98" s="12">
        <v>8.75</v>
      </c>
      <c r="K98" s="12">
        <v>23200</v>
      </c>
      <c r="L98" s="12">
        <v>23200</v>
      </c>
      <c r="M98" s="16">
        <f t="shared" si="6"/>
        <v>1</v>
      </c>
      <c r="N98" s="12">
        <v>1.9</v>
      </c>
      <c r="O98" s="24">
        <f t="shared" si="7"/>
        <v>0.72499999999999998</v>
      </c>
      <c r="P98" s="13">
        <f t="shared" si="8"/>
        <v>3145.8333333333335</v>
      </c>
      <c r="Q98" s="10" t="str">
        <f t="shared" si="9"/>
        <v>YES</v>
      </c>
    </row>
    <row r="99" spans="1:17" hidden="1" x14ac:dyDescent="0.35">
      <c r="A99" s="9">
        <v>215389766</v>
      </c>
      <c r="B99" s="18">
        <f t="shared" si="5"/>
        <v>2.5166666666666666</v>
      </c>
      <c r="C99" s="10" t="s">
        <v>51</v>
      </c>
      <c r="D99" s="10" t="s">
        <v>53</v>
      </c>
      <c r="E99" s="10"/>
      <c r="F99" s="10">
        <v>30200</v>
      </c>
      <c r="G99" s="10">
        <v>10</v>
      </c>
      <c r="H99" s="10">
        <v>15.2</v>
      </c>
      <c r="I99" s="10">
        <v>32000</v>
      </c>
      <c r="J99" s="10">
        <v>8.4499999999999993</v>
      </c>
      <c r="K99" s="10">
        <v>24600</v>
      </c>
      <c r="L99" s="10">
        <v>23200</v>
      </c>
      <c r="M99" s="16">
        <f t="shared" si="6"/>
        <v>0.94308943089430897</v>
      </c>
      <c r="N99" s="10">
        <v>1.9</v>
      </c>
      <c r="O99" s="24">
        <f t="shared" si="7"/>
        <v>0.76875000000000004</v>
      </c>
      <c r="P99" s="13">
        <f t="shared" si="8"/>
        <v>3145.8333333333335</v>
      </c>
      <c r="Q99" s="10" t="str">
        <f t="shared" si="9"/>
        <v>YES</v>
      </c>
    </row>
    <row r="100" spans="1:17" hidden="1" x14ac:dyDescent="0.35">
      <c r="A100" s="9">
        <v>215389768</v>
      </c>
      <c r="B100" s="18">
        <f t="shared" si="5"/>
        <v>2.5666666666666669</v>
      </c>
      <c r="C100" s="10" t="s">
        <v>44</v>
      </c>
      <c r="D100" s="10" t="s">
        <v>54</v>
      </c>
      <c r="E100" s="10"/>
      <c r="F100" s="10">
        <v>30800</v>
      </c>
      <c r="G100" s="10">
        <v>10.5</v>
      </c>
      <c r="H100" s="10">
        <v>15.2</v>
      </c>
      <c r="I100" s="10">
        <v>32000</v>
      </c>
      <c r="J100" s="10">
        <v>8.8000000000000007</v>
      </c>
      <c r="K100" s="10">
        <v>24600</v>
      </c>
      <c r="L100" s="10">
        <v>23200</v>
      </c>
      <c r="M100" s="16">
        <f t="shared" si="6"/>
        <v>0.94308943089430897</v>
      </c>
      <c r="N100" s="10">
        <v>1.9</v>
      </c>
      <c r="O100" s="24">
        <f t="shared" si="7"/>
        <v>0.76875000000000004</v>
      </c>
      <c r="P100" s="13">
        <f t="shared" si="8"/>
        <v>3208.3333333333335</v>
      </c>
      <c r="Q100" s="10" t="str">
        <f t="shared" si="9"/>
        <v>YES</v>
      </c>
    </row>
    <row r="101" spans="1:17" hidden="1" x14ac:dyDescent="0.35">
      <c r="A101" s="11">
        <v>215389765</v>
      </c>
      <c r="B101" s="18">
        <f t="shared" si="5"/>
        <v>2.5666666666666669</v>
      </c>
      <c r="C101" s="12" t="s">
        <v>51</v>
      </c>
      <c r="D101" s="12" t="s">
        <v>54</v>
      </c>
      <c r="E101" s="12"/>
      <c r="F101" s="12">
        <v>30800</v>
      </c>
      <c r="G101" s="12">
        <v>10</v>
      </c>
      <c r="H101" s="12">
        <v>15.2</v>
      </c>
      <c r="I101" s="12">
        <v>32000</v>
      </c>
      <c r="J101" s="12">
        <v>8.5</v>
      </c>
      <c r="K101" s="12">
        <v>24600</v>
      </c>
      <c r="L101" s="12">
        <v>23200</v>
      </c>
      <c r="M101" s="16">
        <f t="shared" si="6"/>
        <v>0.94308943089430897</v>
      </c>
      <c r="N101" s="12">
        <v>1.9</v>
      </c>
      <c r="O101" s="24">
        <f t="shared" si="7"/>
        <v>0.76875000000000004</v>
      </c>
      <c r="P101" s="13">
        <f t="shared" si="8"/>
        <v>3208.3333333333335</v>
      </c>
      <c r="Q101" s="10" t="str">
        <f t="shared" si="9"/>
        <v>YES</v>
      </c>
    </row>
    <row r="102" spans="1:17" hidden="1" x14ac:dyDescent="0.35">
      <c r="A102" s="9">
        <v>215389770</v>
      </c>
      <c r="B102" s="18">
        <f t="shared" si="5"/>
        <v>2.5833333333333335</v>
      </c>
      <c r="C102" s="10" t="s">
        <v>44</v>
      </c>
      <c r="D102" s="10" t="s">
        <v>52</v>
      </c>
      <c r="E102" s="10"/>
      <c r="F102" s="10">
        <v>31000</v>
      </c>
      <c r="G102" s="10">
        <v>10.5</v>
      </c>
      <c r="H102" s="10">
        <v>15.2</v>
      </c>
      <c r="I102" s="10">
        <v>32000</v>
      </c>
      <c r="J102" s="10">
        <v>8.8000000000000007</v>
      </c>
      <c r="K102" s="10">
        <v>23200</v>
      </c>
      <c r="L102" s="10">
        <v>23200</v>
      </c>
      <c r="M102" s="16">
        <f t="shared" si="6"/>
        <v>1</v>
      </c>
      <c r="N102" s="10">
        <v>1.9</v>
      </c>
      <c r="O102" s="24">
        <f t="shared" si="7"/>
        <v>0.72499999999999998</v>
      </c>
      <c r="P102" s="13">
        <f t="shared" si="8"/>
        <v>3229.166666666667</v>
      </c>
      <c r="Q102" s="10" t="str">
        <f t="shared" si="9"/>
        <v>YES</v>
      </c>
    </row>
    <row r="103" spans="1:17" hidden="1" x14ac:dyDescent="0.35">
      <c r="A103" s="11">
        <v>215389767</v>
      </c>
      <c r="B103" s="18">
        <f t="shared" si="5"/>
        <v>2.5833333333333335</v>
      </c>
      <c r="C103" s="12" t="s">
        <v>51</v>
      </c>
      <c r="D103" s="12" t="s">
        <v>52</v>
      </c>
      <c r="E103" s="12"/>
      <c r="F103" s="12">
        <v>31000</v>
      </c>
      <c r="G103" s="12">
        <v>10</v>
      </c>
      <c r="H103" s="12">
        <v>15.2</v>
      </c>
      <c r="I103" s="12">
        <v>32000</v>
      </c>
      <c r="J103" s="12">
        <v>8.5</v>
      </c>
      <c r="K103" s="12">
        <v>24600</v>
      </c>
      <c r="L103" s="12">
        <v>23200</v>
      </c>
      <c r="M103" s="16">
        <f t="shared" si="6"/>
        <v>0.94308943089430897</v>
      </c>
      <c r="N103" s="12">
        <v>1.9</v>
      </c>
      <c r="O103" s="24">
        <f t="shared" si="7"/>
        <v>0.76875000000000004</v>
      </c>
      <c r="P103" s="13">
        <f t="shared" si="8"/>
        <v>3229.166666666667</v>
      </c>
      <c r="Q103" s="10" t="str">
        <f t="shared" si="9"/>
        <v>YES</v>
      </c>
    </row>
    <row r="104" spans="1:17" x14ac:dyDescent="0.35">
      <c r="A104" s="9">
        <v>214660545</v>
      </c>
      <c r="B104" s="18">
        <f t="shared" si="5"/>
        <v>2.5833333333333335</v>
      </c>
      <c r="C104" s="26" t="s">
        <v>29</v>
      </c>
      <c r="D104" s="26" t="s">
        <v>89</v>
      </c>
      <c r="E104" s="26"/>
      <c r="F104" s="10">
        <v>31000</v>
      </c>
      <c r="G104" s="10">
        <v>10.8</v>
      </c>
      <c r="H104" s="10">
        <v>15.2</v>
      </c>
      <c r="I104" s="10">
        <v>33600</v>
      </c>
      <c r="J104" s="10">
        <v>8.8000000000000007</v>
      </c>
      <c r="K104" s="10">
        <v>25600</v>
      </c>
      <c r="L104" s="10">
        <v>23600</v>
      </c>
      <c r="M104" s="16">
        <f t="shared" si="6"/>
        <v>0.921875</v>
      </c>
      <c r="N104" s="10">
        <v>1.9</v>
      </c>
      <c r="O104" s="24">
        <f t="shared" si="7"/>
        <v>0.76190476190476186</v>
      </c>
      <c r="P104" s="13">
        <f t="shared" si="8"/>
        <v>3229.166666666667</v>
      </c>
      <c r="Q104" s="10" t="str">
        <f t="shared" si="9"/>
        <v>YES</v>
      </c>
    </row>
    <row r="105" spans="1:17" hidden="1" x14ac:dyDescent="0.35">
      <c r="A105" s="11">
        <v>214660204</v>
      </c>
      <c r="B105" s="18">
        <f t="shared" si="5"/>
        <v>2.5833333333333335</v>
      </c>
      <c r="C105" s="12" t="s">
        <v>2</v>
      </c>
      <c r="D105" s="12" t="s">
        <v>98</v>
      </c>
      <c r="E105" s="12"/>
      <c r="F105" s="12">
        <v>31000</v>
      </c>
      <c r="G105" s="12">
        <v>10</v>
      </c>
      <c r="H105" s="12">
        <v>14.3</v>
      </c>
      <c r="I105" s="12">
        <v>33600</v>
      </c>
      <c r="J105" s="12">
        <v>8.5</v>
      </c>
      <c r="K105" s="12">
        <v>25600</v>
      </c>
      <c r="L105" s="12">
        <v>24000</v>
      </c>
      <c r="M105" s="16">
        <f t="shared" si="6"/>
        <v>0.9375</v>
      </c>
      <c r="N105" s="12">
        <v>2</v>
      </c>
      <c r="O105" s="24">
        <f t="shared" si="7"/>
        <v>0.76190476190476186</v>
      </c>
      <c r="P105" s="13" t="str">
        <f t="shared" si="8"/>
        <v>$0.00</v>
      </c>
      <c r="Q105" s="10" t="str">
        <f t="shared" si="9"/>
        <v>NO</v>
      </c>
    </row>
    <row r="106" spans="1:17" hidden="1" x14ac:dyDescent="0.35">
      <c r="A106" s="9">
        <v>214660185</v>
      </c>
      <c r="B106" s="18">
        <f t="shared" si="5"/>
        <v>2.5833333333333335</v>
      </c>
      <c r="C106" s="10" t="s">
        <v>2</v>
      </c>
      <c r="D106" s="10" t="s">
        <v>102</v>
      </c>
      <c r="E106" s="10"/>
      <c r="F106" s="10">
        <v>31000</v>
      </c>
      <c r="G106" s="10">
        <v>10</v>
      </c>
      <c r="H106" s="10">
        <v>14.3</v>
      </c>
      <c r="I106" s="10">
        <v>33600</v>
      </c>
      <c r="J106" s="10">
        <v>8.5</v>
      </c>
      <c r="K106" s="10">
        <v>25600</v>
      </c>
      <c r="L106" s="10">
        <v>24000</v>
      </c>
      <c r="M106" s="16">
        <f t="shared" si="6"/>
        <v>0.9375</v>
      </c>
      <c r="N106" s="10">
        <v>2</v>
      </c>
      <c r="O106" s="24">
        <f t="shared" si="7"/>
        <v>0.76190476190476186</v>
      </c>
      <c r="P106" s="13" t="str">
        <f t="shared" si="8"/>
        <v>$0.00</v>
      </c>
      <c r="Q106" s="10" t="str">
        <f t="shared" si="9"/>
        <v>NO</v>
      </c>
    </row>
    <row r="107" spans="1:17" x14ac:dyDescent="0.35">
      <c r="A107" s="11">
        <v>214608220</v>
      </c>
      <c r="B107" s="18">
        <f t="shared" si="5"/>
        <v>2.5833333333333335</v>
      </c>
      <c r="C107" s="12" t="s">
        <v>2</v>
      </c>
      <c r="D107" s="12" t="s">
        <v>89</v>
      </c>
      <c r="E107" s="12"/>
      <c r="F107" s="12">
        <v>31000</v>
      </c>
      <c r="G107" s="12">
        <v>10</v>
      </c>
      <c r="H107" s="12">
        <v>15.2</v>
      </c>
      <c r="I107" s="12">
        <v>33600</v>
      </c>
      <c r="J107" s="12">
        <v>8.5</v>
      </c>
      <c r="K107" s="12">
        <v>25600</v>
      </c>
      <c r="L107" s="12">
        <v>23600</v>
      </c>
      <c r="M107" s="16">
        <f t="shared" si="6"/>
        <v>0.921875</v>
      </c>
      <c r="N107" s="12">
        <v>1.9</v>
      </c>
      <c r="O107" s="24">
        <f t="shared" si="7"/>
        <v>0.76190476190476186</v>
      </c>
      <c r="P107" s="13">
        <f t="shared" si="8"/>
        <v>3229.166666666667</v>
      </c>
      <c r="Q107" s="10" t="str">
        <f t="shared" si="9"/>
        <v>YES</v>
      </c>
    </row>
    <row r="108" spans="1:17" x14ac:dyDescent="0.35">
      <c r="A108" s="11">
        <v>214608198</v>
      </c>
      <c r="B108" s="18">
        <f t="shared" si="5"/>
        <v>2.5833333333333335</v>
      </c>
      <c r="C108" s="12" t="s">
        <v>2</v>
      </c>
      <c r="D108" s="12" t="s">
        <v>24</v>
      </c>
      <c r="E108" s="12"/>
      <c r="F108" s="12">
        <v>31000</v>
      </c>
      <c r="G108" s="12">
        <v>10</v>
      </c>
      <c r="H108" s="12">
        <v>14.3</v>
      </c>
      <c r="I108" s="12">
        <v>33600</v>
      </c>
      <c r="J108" s="12">
        <v>8.5</v>
      </c>
      <c r="K108" s="12">
        <v>25600</v>
      </c>
      <c r="L108" s="12"/>
      <c r="M108" s="16">
        <f t="shared" si="6"/>
        <v>0</v>
      </c>
      <c r="N108" s="12"/>
      <c r="O108" s="24">
        <f t="shared" si="7"/>
        <v>0.76190476190476186</v>
      </c>
      <c r="P108" s="13" t="str">
        <f t="shared" si="8"/>
        <v>$0.00</v>
      </c>
      <c r="Q108" s="10" t="str">
        <f t="shared" si="9"/>
        <v>NO</v>
      </c>
    </row>
    <row r="109" spans="1:17" hidden="1" x14ac:dyDescent="0.35">
      <c r="A109" s="11">
        <v>214592608</v>
      </c>
      <c r="B109" s="18">
        <f t="shared" si="5"/>
        <v>2.5833333333333335</v>
      </c>
      <c r="C109" s="12" t="s">
        <v>51</v>
      </c>
      <c r="D109" s="12" t="s">
        <v>98</v>
      </c>
      <c r="E109" s="12"/>
      <c r="F109" s="12">
        <v>31000</v>
      </c>
      <c r="G109" s="12">
        <v>10</v>
      </c>
      <c r="H109" s="12">
        <v>14.3</v>
      </c>
      <c r="I109" s="12">
        <v>33600</v>
      </c>
      <c r="J109" s="12">
        <v>8.5</v>
      </c>
      <c r="K109" s="12">
        <v>25600</v>
      </c>
      <c r="L109" s="12">
        <v>24000</v>
      </c>
      <c r="M109" s="16">
        <f t="shared" si="6"/>
        <v>0.9375</v>
      </c>
      <c r="N109" s="12">
        <v>2</v>
      </c>
      <c r="O109" s="24">
        <f t="shared" si="7"/>
        <v>0.76190476190476186</v>
      </c>
      <c r="P109" s="13" t="str">
        <f t="shared" si="8"/>
        <v>$0.00</v>
      </c>
      <c r="Q109" s="10" t="str">
        <f t="shared" si="9"/>
        <v>NO</v>
      </c>
    </row>
    <row r="110" spans="1:17" hidden="1" x14ac:dyDescent="0.35">
      <c r="A110" s="11">
        <v>214592555</v>
      </c>
      <c r="B110" s="18">
        <f t="shared" si="5"/>
        <v>2.5833333333333335</v>
      </c>
      <c r="C110" s="12" t="s">
        <v>51</v>
      </c>
      <c r="D110" s="12" t="s">
        <v>102</v>
      </c>
      <c r="E110" s="12"/>
      <c r="F110" s="12">
        <v>31000</v>
      </c>
      <c r="G110" s="12">
        <v>10</v>
      </c>
      <c r="H110" s="12">
        <v>14.3</v>
      </c>
      <c r="I110" s="12">
        <v>33600</v>
      </c>
      <c r="J110" s="12">
        <v>8.5</v>
      </c>
      <c r="K110" s="12">
        <v>25600</v>
      </c>
      <c r="L110" s="12">
        <v>24000</v>
      </c>
      <c r="M110" s="16">
        <f t="shared" si="6"/>
        <v>0.9375</v>
      </c>
      <c r="N110" s="12">
        <v>2</v>
      </c>
      <c r="O110" s="24">
        <f t="shared" si="7"/>
        <v>0.76190476190476186</v>
      </c>
      <c r="P110" s="13" t="str">
        <f t="shared" si="8"/>
        <v>$0.00</v>
      </c>
      <c r="Q110" s="10" t="str">
        <f t="shared" si="9"/>
        <v>NO</v>
      </c>
    </row>
    <row r="111" spans="1:17" x14ac:dyDescent="0.35">
      <c r="A111" s="11">
        <v>214333175</v>
      </c>
      <c r="B111" s="18">
        <f t="shared" si="5"/>
        <v>2.5833333333333335</v>
      </c>
      <c r="C111" s="12" t="s">
        <v>51</v>
      </c>
      <c r="D111" s="12" t="s">
        <v>89</v>
      </c>
      <c r="E111" s="12"/>
      <c r="F111" s="12">
        <v>31000</v>
      </c>
      <c r="G111" s="12">
        <v>10</v>
      </c>
      <c r="H111" s="12">
        <v>15.2</v>
      </c>
      <c r="I111" s="12">
        <v>33600</v>
      </c>
      <c r="J111" s="12">
        <v>8.5</v>
      </c>
      <c r="K111" s="12">
        <v>25600</v>
      </c>
      <c r="L111" s="12">
        <v>23600</v>
      </c>
      <c r="M111" s="16">
        <f t="shared" si="6"/>
        <v>0.921875</v>
      </c>
      <c r="N111" s="12">
        <v>1.9</v>
      </c>
      <c r="O111" s="24">
        <f t="shared" si="7"/>
        <v>0.76190476190476186</v>
      </c>
      <c r="P111" s="13">
        <f t="shared" si="8"/>
        <v>3229.166666666667</v>
      </c>
      <c r="Q111" s="10" t="str">
        <f t="shared" si="9"/>
        <v>YES</v>
      </c>
    </row>
    <row r="112" spans="1:17" x14ac:dyDescent="0.35">
      <c r="A112" s="11">
        <v>214303514</v>
      </c>
      <c r="B112" s="18">
        <f t="shared" si="5"/>
        <v>2.5833333333333335</v>
      </c>
      <c r="C112" s="12" t="s">
        <v>44</v>
      </c>
      <c r="D112" s="12" t="s">
        <v>89</v>
      </c>
      <c r="E112" s="12"/>
      <c r="F112" s="12">
        <v>31000</v>
      </c>
      <c r="G112" s="12">
        <v>10.8</v>
      </c>
      <c r="H112" s="12">
        <v>15.2</v>
      </c>
      <c r="I112" s="12">
        <v>33600</v>
      </c>
      <c r="J112" s="12">
        <v>8.8000000000000007</v>
      </c>
      <c r="K112" s="12">
        <v>25600</v>
      </c>
      <c r="L112" s="12">
        <v>23600</v>
      </c>
      <c r="M112" s="16">
        <f t="shared" si="6"/>
        <v>0.921875</v>
      </c>
      <c r="N112" s="12">
        <v>1.9</v>
      </c>
      <c r="O112" s="24">
        <f t="shared" si="7"/>
        <v>0.76190476190476186</v>
      </c>
      <c r="P112" s="13">
        <f t="shared" si="8"/>
        <v>3229.166666666667</v>
      </c>
      <c r="Q112" s="10" t="str">
        <f t="shared" si="9"/>
        <v>YES</v>
      </c>
    </row>
    <row r="113" spans="1:17" x14ac:dyDescent="0.35">
      <c r="A113" s="9">
        <v>207861763</v>
      </c>
      <c r="B113" s="18">
        <f t="shared" si="5"/>
        <v>2.5833333333333335</v>
      </c>
      <c r="C113" s="10" t="s">
        <v>51</v>
      </c>
      <c r="D113" s="10" t="s">
        <v>24</v>
      </c>
      <c r="E113" s="10"/>
      <c r="F113" s="10">
        <v>31000</v>
      </c>
      <c r="G113" s="10">
        <v>10</v>
      </c>
      <c r="H113" s="10">
        <v>14.3</v>
      </c>
      <c r="I113" s="10">
        <v>33600</v>
      </c>
      <c r="J113" s="10">
        <v>8.5</v>
      </c>
      <c r="K113" s="10">
        <v>25600</v>
      </c>
      <c r="L113" s="10"/>
      <c r="M113" s="16">
        <f t="shared" si="6"/>
        <v>0</v>
      </c>
      <c r="N113" s="10"/>
      <c r="O113" s="24">
        <f t="shared" si="7"/>
        <v>0.76190476190476186</v>
      </c>
      <c r="P113" s="13" t="str">
        <f t="shared" si="8"/>
        <v>$0.00</v>
      </c>
      <c r="Q113" s="10" t="str">
        <f t="shared" si="9"/>
        <v>NO</v>
      </c>
    </row>
    <row r="114" spans="1:17" x14ac:dyDescent="0.35">
      <c r="A114" s="11">
        <v>207252616</v>
      </c>
      <c r="B114" s="18">
        <f t="shared" si="5"/>
        <v>2.5833333333333335</v>
      </c>
      <c r="C114" s="12" t="s">
        <v>114</v>
      </c>
      <c r="D114" s="12" t="s">
        <v>24</v>
      </c>
      <c r="E114" s="12" t="s">
        <v>84</v>
      </c>
      <c r="F114" s="12">
        <v>31000</v>
      </c>
      <c r="G114" s="12">
        <v>10</v>
      </c>
      <c r="H114" s="12">
        <v>15.5</v>
      </c>
      <c r="I114" s="12">
        <v>33000</v>
      </c>
      <c r="J114" s="12">
        <v>8.5</v>
      </c>
      <c r="K114" s="12">
        <v>25000</v>
      </c>
      <c r="L114" s="12"/>
      <c r="M114" s="16">
        <f t="shared" si="6"/>
        <v>0</v>
      </c>
      <c r="N114" s="12"/>
      <c r="O114" s="24">
        <f t="shared" si="7"/>
        <v>0.75757575757575757</v>
      </c>
      <c r="P114" s="13" t="str">
        <f t="shared" si="8"/>
        <v>$0.00</v>
      </c>
      <c r="Q114" s="10" t="str">
        <f t="shared" si="9"/>
        <v>NO</v>
      </c>
    </row>
    <row r="115" spans="1:17" x14ac:dyDescent="0.35">
      <c r="A115" s="9">
        <v>207252609</v>
      </c>
      <c r="B115" s="18">
        <f t="shared" si="5"/>
        <v>2.5833333333333335</v>
      </c>
      <c r="C115" s="10" t="s">
        <v>114</v>
      </c>
      <c r="D115" s="10" t="s">
        <v>24</v>
      </c>
      <c r="E115" s="10" t="s">
        <v>85</v>
      </c>
      <c r="F115" s="10">
        <v>31000</v>
      </c>
      <c r="G115" s="10">
        <v>10</v>
      </c>
      <c r="H115" s="10">
        <v>15.5</v>
      </c>
      <c r="I115" s="10">
        <v>33000</v>
      </c>
      <c r="J115" s="10">
        <v>8.5</v>
      </c>
      <c r="K115" s="10">
        <v>25000</v>
      </c>
      <c r="L115" s="10"/>
      <c r="M115" s="16">
        <f t="shared" si="6"/>
        <v>0</v>
      </c>
      <c r="N115" s="10"/>
      <c r="O115" s="24">
        <f t="shared" si="7"/>
        <v>0.75757575757575757</v>
      </c>
      <c r="P115" s="13" t="str">
        <f t="shared" si="8"/>
        <v>$0.00</v>
      </c>
      <c r="Q115" s="10" t="str">
        <f t="shared" si="9"/>
        <v>NO</v>
      </c>
    </row>
    <row r="116" spans="1:17" hidden="1" x14ac:dyDescent="0.35">
      <c r="A116" s="11">
        <v>214783999</v>
      </c>
      <c r="B116" s="18">
        <f t="shared" si="5"/>
        <v>2.6333333333333333</v>
      </c>
      <c r="C116" s="27" t="s">
        <v>29</v>
      </c>
      <c r="D116" s="27" t="s">
        <v>71</v>
      </c>
      <c r="E116" s="27"/>
      <c r="F116" s="12">
        <v>31600</v>
      </c>
      <c r="G116" s="12">
        <v>12</v>
      </c>
      <c r="H116" s="12">
        <v>19</v>
      </c>
      <c r="I116" s="12">
        <v>35600</v>
      </c>
      <c r="J116" s="12">
        <v>9.1</v>
      </c>
      <c r="K116" s="12">
        <v>27800</v>
      </c>
      <c r="L116" s="12">
        <v>25000</v>
      </c>
      <c r="M116" s="16">
        <f t="shared" si="6"/>
        <v>0.89928057553956831</v>
      </c>
      <c r="N116" s="12">
        <v>2</v>
      </c>
      <c r="O116" s="24">
        <f t="shared" si="7"/>
        <v>0.7808988764044944</v>
      </c>
      <c r="P116" s="13">
        <f t="shared" si="8"/>
        <v>3291.6666666666665</v>
      </c>
      <c r="Q116" s="10" t="str">
        <f t="shared" si="9"/>
        <v>YES</v>
      </c>
    </row>
    <row r="117" spans="1:17" hidden="1" x14ac:dyDescent="0.35">
      <c r="A117" s="11">
        <v>214836553</v>
      </c>
      <c r="B117" s="18">
        <f t="shared" si="5"/>
        <v>2.6333333333333333</v>
      </c>
      <c r="C117" s="12" t="s">
        <v>29</v>
      </c>
      <c r="D117" s="12" t="s">
        <v>65</v>
      </c>
      <c r="E117" s="12"/>
      <c r="F117" s="12">
        <v>31600</v>
      </c>
      <c r="G117" s="12">
        <v>12</v>
      </c>
      <c r="H117" s="12">
        <v>19</v>
      </c>
      <c r="I117" s="12">
        <v>35600</v>
      </c>
      <c r="J117" s="12">
        <v>9.1</v>
      </c>
      <c r="K117" s="12">
        <v>27800</v>
      </c>
      <c r="L117" s="12">
        <v>25000</v>
      </c>
      <c r="M117" s="16">
        <f t="shared" si="6"/>
        <v>0.89928057553956831</v>
      </c>
      <c r="N117" s="12">
        <v>2</v>
      </c>
      <c r="O117" s="24">
        <f t="shared" si="7"/>
        <v>0.7808988764044944</v>
      </c>
      <c r="P117" s="13">
        <f t="shared" si="8"/>
        <v>3291.6666666666665</v>
      </c>
      <c r="Q117" s="10" t="str">
        <f t="shared" si="9"/>
        <v>YES</v>
      </c>
    </row>
    <row r="118" spans="1:17" hidden="1" x14ac:dyDescent="0.35">
      <c r="A118" s="11">
        <v>214783997</v>
      </c>
      <c r="B118" s="18">
        <f t="shared" si="5"/>
        <v>2.6333333333333333</v>
      </c>
      <c r="C118" s="12" t="s">
        <v>29</v>
      </c>
      <c r="D118" s="12" t="s">
        <v>74</v>
      </c>
      <c r="E118" s="12"/>
      <c r="F118" s="12">
        <v>31600</v>
      </c>
      <c r="G118" s="12">
        <v>12</v>
      </c>
      <c r="H118" s="12">
        <v>19</v>
      </c>
      <c r="I118" s="12">
        <v>35600</v>
      </c>
      <c r="J118" s="12">
        <v>9.1</v>
      </c>
      <c r="K118" s="12">
        <v>27800</v>
      </c>
      <c r="L118" s="12">
        <v>25000</v>
      </c>
      <c r="M118" s="16">
        <f t="shared" si="6"/>
        <v>0.89928057553956831</v>
      </c>
      <c r="N118" s="12">
        <v>2</v>
      </c>
      <c r="O118" s="24">
        <f t="shared" si="7"/>
        <v>0.7808988764044944</v>
      </c>
      <c r="P118" s="13">
        <f t="shared" si="8"/>
        <v>3291.6666666666665</v>
      </c>
      <c r="Q118" s="10" t="str">
        <f t="shared" si="9"/>
        <v>YES</v>
      </c>
    </row>
    <row r="119" spans="1:17" x14ac:dyDescent="0.35">
      <c r="A119" s="11">
        <v>215560592</v>
      </c>
      <c r="B119" s="18">
        <f t="shared" si="5"/>
        <v>2.6666666666666665</v>
      </c>
      <c r="C119" s="12" t="s">
        <v>2</v>
      </c>
      <c r="D119" s="12" t="s">
        <v>24</v>
      </c>
      <c r="E119" s="12" t="s">
        <v>25</v>
      </c>
      <c r="F119" s="12">
        <v>32000</v>
      </c>
      <c r="G119" s="12">
        <v>10.4</v>
      </c>
      <c r="H119" s="12">
        <v>17</v>
      </c>
      <c r="I119" s="12">
        <v>34600</v>
      </c>
      <c r="J119" s="12">
        <v>8.8000000000000007</v>
      </c>
      <c r="K119" s="12">
        <v>27600</v>
      </c>
      <c r="L119" s="12">
        <v>24400</v>
      </c>
      <c r="M119" s="16">
        <f t="shared" si="6"/>
        <v>0.88405797101449279</v>
      </c>
      <c r="N119" s="12">
        <v>1.95</v>
      </c>
      <c r="O119" s="24">
        <f t="shared" si="7"/>
        <v>0.79768786127167635</v>
      </c>
      <c r="P119" s="13">
        <f t="shared" si="8"/>
        <v>3333.333333333333</v>
      </c>
      <c r="Q119" s="10" t="str">
        <f t="shared" si="9"/>
        <v>YES</v>
      </c>
    </row>
    <row r="120" spans="1:17" x14ac:dyDescent="0.35">
      <c r="A120" s="9">
        <v>214866732</v>
      </c>
      <c r="B120" s="18">
        <f t="shared" si="5"/>
        <v>2.6666666666666665</v>
      </c>
      <c r="C120" s="10" t="s">
        <v>2</v>
      </c>
      <c r="D120" s="10" t="s">
        <v>24</v>
      </c>
      <c r="E120" s="10" t="s">
        <v>60</v>
      </c>
      <c r="F120" s="10">
        <v>32000</v>
      </c>
      <c r="G120" s="10">
        <v>10.4</v>
      </c>
      <c r="H120" s="10">
        <v>17</v>
      </c>
      <c r="I120" s="10">
        <v>34600</v>
      </c>
      <c r="J120" s="10">
        <v>8.8000000000000007</v>
      </c>
      <c r="K120" s="10">
        <v>27600</v>
      </c>
      <c r="L120" s="10">
        <v>24400</v>
      </c>
      <c r="M120" s="16">
        <f t="shared" si="6"/>
        <v>0.88405797101449279</v>
      </c>
      <c r="N120" s="10">
        <v>1.95</v>
      </c>
      <c r="O120" s="24">
        <f t="shared" si="7"/>
        <v>0.79768786127167635</v>
      </c>
      <c r="P120" s="13">
        <f t="shared" si="8"/>
        <v>3333.333333333333</v>
      </c>
      <c r="Q120" s="10" t="str">
        <f t="shared" si="9"/>
        <v>YES</v>
      </c>
    </row>
    <row r="121" spans="1:17" x14ac:dyDescent="0.35">
      <c r="A121" s="11">
        <v>214731836</v>
      </c>
      <c r="B121" s="18">
        <f t="shared" si="5"/>
        <v>2.6666666666666665</v>
      </c>
      <c r="C121" s="12" t="s">
        <v>2</v>
      </c>
      <c r="D121" s="12" t="s">
        <v>24</v>
      </c>
      <c r="E121" s="12" t="s">
        <v>62</v>
      </c>
      <c r="F121" s="12">
        <v>32000</v>
      </c>
      <c r="G121" s="12">
        <v>10.4</v>
      </c>
      <c r="H121" s="12">
        <v>16</v>
      </c>
      <c r="I121" s="12">
        <v>34600</v>
      </c>
      <c r="J121" s="12">
        <v>8.4</v>
      </c>
      <c r="K121" s="12">
        <v>27600</v>
      </c>
      <c r="L121" s="12">
        <v>24400</v>
      </c>
      <c r="M121" s="16">
        <f t="shared" si="6"/>
        <v>0.88405797101449279</v>
      </c>
      <c r="N121" s="12">
        <v>1.95</v>
      </c>
      <c r="O121" s="24">
        <f t="shared" si="7"/>
        <v>0.79768786127167635</v>
      </c>
      <c r="P121" s="13">
        <f t="shared" si="8"/>
        <v>3333.333333333333</v>
      </c>
      <c r="Q121" s="10" t="str">
        <f t="shared" si="9"/>
        <v>YES</v>
      </c>
    </row>
    <row r="122" spans="1:17" x14ac:dyDescent="0.35">
      <c r="A122" s="9">
        <v>214731835</v>
      </c>
      <c r="B122" s="18">
        <f t="shared" si="5"/>
        <v>2.6666666666666665</v>
      </c>
      <c r="C122" s="10" t="s">
        <v>2</v>
      </c>
      <c r="D122" s="10" t="s">
        <v>24</v>
      </c>
      <c r="E122" s="10" t="s">
        <v>63</v>
      </c>
      <c r="F122" s="10">
        <v>32000</v>
      </c>
      <c r="G122" s="10">
        <v>10.4</v>
      </c>
      <c r="H122" s="10">
        <v>16</v>
      </c>
      <c r="I122" s="10">
        <v>34600</v>
      </c>
      <c r="J122" s="10">
        <v>8.4</v>
      </c>
      <c r="K122" s="10">
        <v>27600</v>
      </c>
      <c r="L122" s="10">
        <v>24400</v>
      </c>
      <c r="M122" s="16">
        <f t="shared" si="6"/>
        <v>0.88405797101449279</v>
      </c>
      <c r="N122" s="10">
        <v>1.95</v>
      </c>
      <c r="O122" s="24">
        <f t="shared" si="7"/>
        <v>0.79768786127167635</v>
      </c>
      <c r="P122" s="13">
        <f t="shared" si="8"/>
        <v>3333.333333333333</v>
      </c>
      <c r="Q122" s="10" t="str">
        <f t="shared" si="9"/>
        <v>YES</v>
      </c>
    </row>
    <row r="123" spans="1:17" hidden="1" x14ac:dyDescent="0.35">
      <c r="A123" s="9">
        <v>214660195</v>
      </c>
      <c r="B123" s="18">
        <f t="shared" si="5"/>
        <v>2.6666666666666665</v>
      </c>
      <c r="C123" s="10" t="s">
        <v>2</v>
      </c>
      <c r="D123" s="10" t="s">
        <v>98</v>
      </c>
      <c r="E123" s="10" t="s">
        <v>84</v>
      </c>
      <c r="F123" s="10">
        <v>32000</v>
      </c>
      <c r="G123" s="10">
        <v>11.2</v>
      </c>
      <c r="H123" s="10">
        <v>17</v>
      </c>
      <c r="I123" s="10">
        <v>34600</v>
      </c>
      <c r="J123" s="10">
        <v>8.8000000000000007</v>
      </c>
      <c r="K123" s="10">
        <v>27600</v>
      </c>
      <c r="L123" s="10">
        <v>24400</v>
      </c>
      <c r="M123" s="16">
        <f t="shared" si="6"/>
        <v>0.88405797101449279</v>
      </c>
      <c r="N123" s="10">
        <v>1.95</v>
      </c>
      <c r="O123" s="24">
        <f t="shared" si="7"/>
        <v>0.79768786127167635</v>
      </c>
      <c r="P123" s="13">
        <f t="shared" si="8"/>
        <v>3333.333333333333</v>
      </c>
      <c r="Q123" s="10" t="str">
        <f t="shared" si="9"/>
        <v>YES</v>
      </c>
    </row>
    <row r="124" spans="1:17" hidden="1" x14ac:dyDescent="0.35">
      <c r="A124" s="11">
        <v>214660194</v>
      </c>
      <c r="B124" s="18">
        <f t="shared" si="5"/>
        <v>2.6666666666666665</v>
      </c>
      <c r="C124" s="12" t="s">
        <v>2</v>
      </c>
      <c r="D124" s="12" t="s">
        <v>98</v>
      </c>
      <c r="E124" s="12" t="s">
        <v>85</v>
      </c>
      <c r="F124" s="12">
        <v>32000</v>
      </c>
      <c r="G124" s="12">
        <v>11.2</v>
      </c>
      <c r="H124" s="12">
        <v>17</v>
      </c>
      <c r="I124" s="12">
        <v>34600</v>
      </c>
      <c r="J124" s="12">
        <v>8.8000000000000007</v>
      </c>
      <c r="K124" s="12">
        <v>27600</v>
      </c>
      <c r="L124" s="12">
        <v>24400</v>
      </c>
      <c r="M124" s="16">
        <f t="shared" si="6"/>
        <v>0.88405797101449279</v>
      </c>
      <c r="N124" s="12">
        <v>1.95</v>
      </c>
      <c r="O124" s="24">
        <f t="shared" si="7"/>
        <v>0.79768786127167635</v>
      </c>
      <c r="P124" s="13">
        <f t="shared" si="8"/>
        <v>3333.333333333333</v>
      </c>
      <c r="Q124" s="10" t="str">
        <f t="shared" si="9"/>
        <v>YES</v>
      </c>
    </row>
    <row r="125" spans="1:17" hidden="1" x14ac:dyDescent="0.35">
      <c r="A125" s="11">
        <v>214660176</v>
      </c>
      <c r="B125" s="18">
        <f t="shared" si="5"/>
        <v>2.6666666666666665</v>
      </c>
      <c r="C125" s="12" t="s">
        <v>2</v>
      </c>
      <c r="D125" s="12" t="s">
        <v>102</v>
      </c>
      <c r="E125" s="12" t="s">
        <v>84</v>
      </c>
      <c r="F125" s="12">
        <v>32000</v>
      </c>
      <c r="G125" s="12">
        <v>11.2</v>
      </c>
      <c r="H125" s="12">
        <v>17</v>
      </c>
      <c r="I125" s="12">
        <v>34600</v>
      </c>
      <c r="J125" s="12">
        <v>8.8000000000000007</v>
      </c>
      <c r="K125" s="12">
        <v>27600</v>
      </c>
      <c r="L125" s="12">
        <v>24400</v>
      </c>
      <c r="M125" s="16">
        <f t="shared" si="6"/>
        <v>0.88405797101449279</v>
      </c>
      <c r="N125" s="12">
        <v>1.95</v>
      </c>
      <c r="O125" s="24">
        <f t="shared" si="7"/>
        <v>0.79768786127167635</v>
      </c>
      <c r="P125" s="13">
        <f t="shared" si="8"/>
        <v>3333.333333333333</v>
      </c>
      <c r="Q125" s="10" t="str">
        <f t="shared" si="9"/>
        <v>YES</v>
      </c>
    </row>
    <row r="126" spans="1:17" hidden="1" x14ac:dyDescent="0.35">
      <c r="A126" s="9">
        <v>214660175</v>
      </c>
      <c r="B126" s="18">
        <f t="shared" si="5"/>
        <v>2.6666666666666665</v>
      </c>
      <c r="C126" s="10" t="s">
        <v>2</v>
      </c>
      <c r="D126" s="10" t="s">
        <v>102</v>
      </c>
      <c r="E126" s="10" t="s">
        <v>85</v>
      </c>
      <c r="F126" s="10">
        <v>32000</v>
      </c>
      <c r="G126" s="10">
        <v>11.2</v>
      </c>
      <c r="H126" s="10">
        <v>17</v>
      </c>
      <c r="I126" s="10">
        <v>34600</v>
      </c>
      <c r="J126" s="10">
        <v>8.8000000000000007</v>
      </c>
      <c r="K126" s="10">
        <v>27600</v>
      </c>
      <c r="L126" s="10">
        <v>24400</v>
      </c>
      <c r="M126" s="16">
        <f t="shared" si="6"/>
        <v>0.88405797101449279</v>
      </c>
      <c r="N126" s="10">
        <v>1.95</v>
      </c>
      <c r="O126" s="24">
        <f t="shared" si="7"/>
        <v>0.79768786127167635</v>
      </c>
      <c r="P126" s="13">
        <f t="shared" si="8"/>
        <v>3333.333333333333</v>
      </c>
      <c r="Q126" s="10" t="str">
        <f t="shared" si="9"/>
        <v>YES</v>
      </c>
    </row>
    <row r="127" spans="1:17" x14ac:dyDescent="0.35">
      <c r="A127" s="11">
        <v>214608228</v>
      </c>
      <c r="B127" s="18">
        <f t="shared" si="5"/>
        <v>2.6666666666666665</v>
      </c>
      <c r="C127" s="12" t="s">
        <v>2</v>
      </c>
      <c r="D127" s="12" t="s">
        <v>24</v>
      </c>
      <c r="E127" s="12" t="s">
        <v>84</v>
      </c>
      <c r="F127" s="12">
        <v>32000</v>
      </c>
      <c r="G127" s="12">
        <v>10.4</v>
      </c>
      <c r="H127" s="12">
        <v>17</v>
      </c>
      <c r="I127" s="12">
        <v>34600</v>
      </c>
      <c r="J127" s="12">
        <v>8.8000000000000007</v>
      </c>
      <c r="K127" s="12">
        <v>27600</v>
      </c>
      <c r="L127" s="12">
        <v>24400</v>
      </c>
      <c r="M127" s="16">
        <f t="shared" si="6"/>
        <v>0.88405797101449279</v>
      </c>
      <c r="N127" s="12">
        <v>1.95</v>
      </c>
      <c r="O127" s="24">
        <f t="shared" si="7"/>
        <v>0.79768786127167635</v>
      </c>
      <c r="P127" s="13">
        <f t="shared" si="8"/>
        <v>3333.333333333333</v>
      </c>
      <c r="Q127" s="10" t="str">
        <f t="shared" si="9"/>
        <v>YES</v>
      </c>
    </row>
    <row r="128" spans="1:17" x14ac:dyDescent="0.35">
      <c r="A128" s="9">
        <v>214608227</v>
      </c>
      <c r="B128" s="18">
        <f t="shared" si="5"/>
        <v>2.6666666666666665</v>
      </c>
      <c r="C128" s="10" t="s">
        <v>2</v>
      </c>
      <c r="D128" s="10" t="s">
        <v>24</v>
      </c>
      <c r="E128" s="10" t="s">
        <v>85</v>
      </c>
      <c r="F128" s="10">
        <v>32000</v>
      </c>
      <c r="G128" s="10">
        <v>10.4</v>
      </c>
      <c r="H128" s="10">
        <v>17</v>
      </c>
      <c r="I128" s="10">
        <v>34600</v>
      </c>
      <c r="J128" s="10">
        <v>8.8000000000000007</v>
      </c>
      <c r="K128" s="10">
        <v>27600</v>
      </c>
      <c r="L128" s="10">
        <v>24400</v>
      </c>
      <c r="M128" s="16">
        <f t="shared" si="6"/>
        <v>0.88405797101449279</v>
      </c>
      <c r="N128" s="10">
        <v>1.95</v>
      </c>
      <c r="O128" s="24">
        <f t="shared" si="7"/>
        <v>0.79768786127167635</v>
      </c>
      <c r="P128" s="13">
        <f t="shared" si="8"/>
        <v>3333.333333333333</v>
      </c>
      <c r="Q128" s="10" t="str">
        <f t="shared" si="9"/>
        <v>YES</v>
      </c>
    </row>
    <row r="129" spans="1:17" hidden="1" x14ac:dyDescent="0.35">
      <c r="A129" s="9">
        <v>214592615</v>
      </c>
      <c r="B129" s="18">
        <f t="shared" si="5"/>
        <v>2.6666666666666665</v>
      </c>
      <c r="C129" s="10" t="s">
        <v>51</v>
      </c>
      <c r="D129" s="10" t="s">
        <v>98</v>
      </c>
      <c r="E129" s="10" t="s">
        <v>85</v>
      </c>
      <c r="F129" s="10">
        <v>32000</v>
      </c>
      <c r="G129" s="10">
        <v>11.2</v>
      </c>
      <c r="H129" s="10">
        <v>17</v>
      </c>
      <c r="I129" s="10">
        <v>34600</v>
      </c>
      <c r="J129" s="10">
        <v>8.8000000000000007</v>
      </c>
      <c r="K129" s="10">
        <v>27600</v>
      </c>
      <c r="L129" s="10">
        <v>24400</v>
      </c>
      <c r="M129" s="16">
        <f t="shared" si="6"/>
        <v>0.88405797101449279</v>
      </c>
      <c r="N129" s="10">
        <v>1.95</v>
      </c>
      <c r="O129" s="24">
        <f t="shared" si="7"/>
        <v>0.79768786127167635</v>
      </c>
      <c r="P129" s="13">
        <f t="shared" si="8"/>
        <v>3333.333333333333</v>
      </c>
      <c r="Q129" s="10" t="str">
        <f t="shared" si="9"/>
        <v>YES</v>
      </c>
    </row>
    <row r="130" spans="1:17" hidden="1" x14ac:dyDescent="0.35">
      <c r="A130" s="11">
        <v>214592612</v>
      </c>
      <c r="B130" s="18">
        <f t="shared" ref="B130:B193" si="10">F130/12000</f>
        <v>2.6666666666666665</v>
      </c>
      <c r="C130" s="12" t="s">
        <v>51</v>
      </c>
      <c r="D130" s="12" t="s">
        <v>98</v>
      </c>
      <c r="E130" s="12" t="s">
        <v>84</v>
      </c>
      <c r="F130" s="12">
        <v>32000</v>
      </c>
      <c r="G130" s="12">
        <v>11.2</v>
      </c>
      <c r="H130" s="12">
        <v>17</v>
      </c>
      <c r="I130" s="12">
        <v>34600</v>
      </c>
      <c r="J130" s="12">
        <v>8.8000000000000007</v>
      </c>
      <c r="K130" s="12">
        <v>27600</v>
      </c>
      <c r="L130" s="12">
        <v>24400</v>
      </c>
      <c r="M130" s="16">
        <f t="shared" ref="M130:M193" si="11">L130/K130</f>
        <v>0.88405797101449279</v>
      </c>
      <c r="N130" s="12">
        <v>1.95</v>
      </c>
      <c r="O130" s="24">
        <f t="shared" ref="O130:O193" si="12">K130/I130</f>
        <v>0.79768786127167635</v>
      </c>
      <c r="P130" s="13">
        <f t="shared" ref="P130:P193" si="13">IF(AND(H130&gt;=15,+J130&gt;=8.1,+M130&gt;=0.7,+N130&gt;=1.75),B130*1250,"$0.00")</f>
        <v>3333.333333333333</v>
      </c>
      <c r="Q130" s="10" t="str">
        <f t="shared" ref="Q130:Q193" si="14">IF(AND(H130&gt;=15.2,+G130&gt;=10,+J130&gt;=8.1,+N130&gt;=1.75,(OR(AND(M130&gt;=70%,N130&gt;=58%)))),"YES","NO")</f>
        <v>YES</v>
      </c>
    </row>
    <row r="131" spans="1:17" hidden="1" x14ac:dyDescent="0.35">
      <c r="A131" s="9">
        <v>214592562</v>
      </c>
      <c r="B131" s="18">
        <f t="shared" si="10"/>
        <v>2.6666666666666665</v>
      </c>
      <c r="C131" s="10" t="s">
        <v>51</v>
      </c>
      <c r="D131" s="10" t="s">
        <v>102</v>
      </c>
      <c r="E131" s="10" t="s">
        <v>85</v>
      </c>
      <c r="F131" s="10">
        <v>32000</v>
      </c>
      <c r="G131" s="10">
        <v>11.2</v>
      </c>
      <c r="H131" s="10">
        <v>17</v>
      </c>
      <c r="I131" s="10">
        <v>34600</v>
      </c>
      <c r="J131" s="10">
        <v>8.8000000000000007</v>
      </c>
      <c r="K131" s="10">
        <v>27600</v>
      </c>
      <c r="L131" s="10">
        <v>24400</v>
      </c>
      <c r="M131" s="16">
        <f t="shared" si="11"/>
        <v>0.88405797101449279</v>
      </c>
      <c r="N131" s="10">
        <v>1.95</v>
      </c>
      <c r="O131" s="24">
        <f t="shared" si="12"/>
        <v>0.79768786127167635</v>
      </c>
      <c r="P131" s="13">
        <f t="shared" si="13"/>
        <v>3333.333333333333</v>
      </c>
      <c r="Q131" s="10" t="str">
        <f t="shared" si="14"/>
        <v>YES</v>
      </c>
    </row>
    <row r="132" spans="1:17" hidden="1" x14ac:dyDescent="0.35">
      <c r="A132" s="11">
        <v>214592559</v>
      </c>
      <c r="B132" s="18">
        <f t="shared" si="10"/>
        <v>2.6666666666666665</v>
      </c>
      <c r="C132" s="12" t="s">
        <v>51</v>
      </c>
      <c r="D132" s="12" t="s">
        <v>102</v>
      </c>
      <c r="E132" s="12" t="s">
        <v>84</v>
      </c>
      <c r="F132" s="12">
        <v>32000</v>
      </c>
      <c r="G132" s="12">
        <v>11.2</v>
      </c>
      <c r="H132" s="12">
        <v>17</v>
      </c>
      <c r="I132" s="12">
        <v>34600</v>
      </c>
      <c r="J132" s="12">
        <v>8.8000000000000007</v>
      </c>
      <c r="K132" s="12">
        <v>27600</v>
      </c>
      <c r="L132" s="12">
        <v>24400</v>
      </c>
      <c r="M132" s="16">
        <f t="shared" si="11"/>
        <v>0.88405797101449279</v>
      </c>
      <c r="N132" s="12">
        <v>1.95</v>
      </c>
      <c r="O132" s="24">
        <f t="shared" si="12"/>
        <v>0.79768786127167635</v>
      </c>
      <c r="P132" s="13">
        <f t="shared" si="13"/>
        <v>3333.333333333333</v>
      </c>
      <c r="Q132" s="10" t="str">
        <f t="shared" si="14"/>
        <v>YES</v>
      </c>
    </row>
    <row r="133" spans="1:17" x14ac:dyDescent="0.35">
      <c r="A133" s="11">
        <v>208141149</v>
      </c>
      <c r="B133" s="18">
        <f t="shared" si="10"/>
        <v>2.6666666666666665</v>
      </c>
      <c r="C133" s="12" t="s">
        <v>51</v>
      </c>
      <c r="D133" s="12" t="s">
        <v>24</v>
      </c>
      <c r="E133" s="12" t="s">
        <v>84</v>
      </c>
      <c r="F133" s="12">
        <v>32000</v>
      </c>
      <c r="G133" s="12">
        <v>10.4</v>
      </c>
      <c r="H133" s="12">
        <v>17</v>
      </c>
      <c r="I133" s="12">
        <v>34600</v>
      </c>
      <c r="J133" s="12">
        <v>8.8000000000000007</v>
      </c>
      <c r="K133" s="12">
        <v>27600</v>
      </c>
      <c r="L133" s="12">
        <v>24400</v>
      </c>
      <c r="M133" s="16">
        <f t="shared" si="11"/>
        <v>0.88405797101449279</v>
      </c>
      <c r="N133" s="12">
        <v>1.95</v>
      </c>
      <c r="O133" s="24">
        <f t="shared" si="12"/>
        <v>0.79768786127167635</v>
      </c>
      <c r="P133" s="13">
        <f t="shared" si="13"/>
        <v>3333.333333333333</v>
      </c>
      <c r="Q133" s="10" t="str">
        <f t="shared" si="14"/>
        <v>YES</v>
      </c>
    </row>
    <row r="134" spans="1:17" x14ac:dyDescent="0.35">
      <c r="A134" s="9">
        <v>208141148</v>
      </c>
      <c r="B134" s="18">
        <f t="shared" si="10"/>
        <v>2.6666666666666665</v>
      </c>
      <c r="C134" s="10" t="s">
        <v>51</v>
      </c>
      <c r="D134" s="10" t="s">
        <v>24</v>
      </c>
      <c r="E134" s="10" t="s">
        <v>85</v>
      </c>
      <c r="F134" s="10">
        <v>32000</v>
      </c>
      <c r="G134" s="10">
        <v>10.4</v>
      </c>
      <c r="H134" s="10">
        <v>17</v>
      </c>
      <c r="I134" s="10">
        <v>34600</v>
      </c>
      <c r="J134" s="10">
        <v>8.8000000000000007</v>
      </c>
      <c r="K134" s="10">
        <v>27600</v>
      </c>
      <c r="L134" s="10">
        <v>24400</v>
      </c>
      <c r="M134" s="16">
        <f t="shared" si="11"/>
        <v>0.88405797101449279</v>
      </c>
      <c r="N134" s="10">
        <v>1.95</v>
      </c>
      <c r="O134" s="24">
        <f t="shared" si="12"/>
        <v>0.79768786127167635</v>
      </c>
      <c r="P134" s="13">
        <f t="shared" si="13"/>
        <v>3333.333333333333</v>
      </c>
      <c r="Q134" s="10" t="str">
        <f t="shared" si="14"/>
        <v>YES</v>
      </c>
    </row>
    <row r="135" spans="1:17" x14ac:dyDescent="0.35">
      <c r="A135" s="9">
        <v>215560595</v>
      </c>
      <c r="B135" s="18">
        <f t="shared" si="10"/>
        <v>2.75</v>
      </c>
      <c r="C135" s="10" t="s">
        <v>17</v>
      </c>
      <c r="D135" s="10" t="s">
        <v>24</v>
      </c>
      <c r="E135" s="10" t="s">
        <v>25</v>
      </c>
      <c r="F135" s="10">
        <v>33000</v>
      </c>
      <c r="G135" s="10">
        <v>11.7</v>
      </c>
      <c r="H135" s="10">
        <v>17.5</v>
      </c>
      <c r="I135" s="10">
        <v>35000</v>
      </c>
      <c r="J135" s="10">
        <v>8.8000000000000007</v>
      </c>
      <c r="K135" s="10">
        <v>29000</v>
      </c>
      <c r="L135" s="10">
        <v>27000</v>
      </c>
      <c r="M135" s="16">
        <f t="shared" si="11"/>
        <v>0.93103448275862066</v>
      </c>
      <c r="N135" s="10">
        <v>2.1</v>
      </c>
      <c r="O135" s="24">
        <f t="shared" si="12"/>
        <v>0.82857142857142863</v>
      </c>
      <c r="P135" s="13">
        <f t="shared" si="13"/>
        <v>3437.5</v>
      </c>
      <c r="Q135" s="10" t="str">
        <f t="shared" si="14"/>
        <v>YES</v>
      </c>
    </row>
    <row r="136" spans="1:17" hidden="1" x14ac:dyDescent="0.35">
      <c r="A136" s="11">
        <v>215560594</v>
      </c>
      <c r="B136" s="18">
        <f t="shared" si="10"/>
        <v>2.75</v>
      </c>
      <c r="C136" s="12" t="s">
        <v>2</v>
      </c>
      <c r="D136" s="12" t="s">
        <v>22</v>
      </c>
      <c r="E136" s="12" t="s">
        <v>23</v>
      </c>
      <c r="F136" s="12">
        <v>33000</v>
      </c>
      <c r="G136" s="12">
        <v>11</v>
      </c>
      <c r="H136" s="12">
        <v>18</v>
      </c>
      <c r="I136" s="12">
        <v>34600</v>
      </c>
      <c r="J136" s="12">
        <v>8.6</v>
      </c>
      <c r="K136" s="12">
        <v>25600</v>
      </c>
      <c r="L136" s="12">
        <v>22400</v>
      </c>
      <c r="M136" s="16">
        <f t="shared" si="11"/>
        <v>0.875</v>
      </c>
      <c r="N136" s="12">
        <v>1.95</v>
      </c>
      <c r="O136" s="24">
        <f t="shared" si="12"/>
        <v>0.73988439306358378</v>
      </c>
      <c r="P136" s="13">
        <f t="shared" si="13"/>
        <v>3437.5</v>
      </c>
      <c r="Q136" s="10" t="str">
        <f t="shared" si="14"/>
        <v>YES</v>
      </c>
    </row>
    <row r="137" spans="1:17" hidden="1" x14ac:dyDescent="0.35">
      <c r="A137" s="9">
        <v>215560593</v>
      </c>
      <c r="B137" s="18">
        <f t="shared" si="10"/>
        <v>2.75</v>
      </c>
      <c r="C137" s="10" t="s">
        <v>2</v>
      </c>
      <c r="D137" s="10" t="s">
        <v>22</v>
      </c>
      <c r="E137" s="10" t="s">
        <v>21</v>
      </c>
      <c r="F137" s="10">
        <v>33000</v>
      </c>
      <c r="G137" s="10">
        <v>11</v>
      </c>
      <c r="H137" s="10">
        <v>16.5</v>
      </c>
      <c r="I137" s="10">
        <v>34600</v>
      </c>
      <c r="J137" s="10">
        <v>8.6</v>
      </c>
      <c r="K137" s="10">
        <v>25600</v>
      </c>
      <c r="L137" s="10">
        <v>22400</v>
      </c>
      <c r="M137" s="16">
        <f t="shared" si="11"/>
        <v>0.875</v>
      </c>
      <c r="N137" s="10">
        <v>1.95</v>
      </c>
      <c r="O137" s="24">
        <f t="shared" si="12"/>
        <v>0.73988439306358378</v>
      </c>
      <c r="P137" s="13">
        <f t="shared" si="13"/>
        <v>3437.5</v>
      </c>
      <c r="Q137" s="10" t="str">
        <f t="shared" si="14"/>
        <v>YES</v>
      </c>
    </row>
    <row r="138" spans="1:17" x14ac:dyDescent="0.35">
      <c r="A138" s="11">
        <v>214866735</v>
      </c>
      <c r="B138" s="18">
        <f t="shared" si="10"/>
        <v>2.75</v>
      </c>
      <c r="C138" s="12" t="s">
        <v>17</v>
      </c>
      <c r="D138" s="12" t="s">
        <v>24</v>
      </c>
      <c r="E138" s="12" t="s">
        <v>60</v>
      </c>
      <c r="F138" s="12">
        <v>33000</v>
      </c>
      <c r="G138" s="12">
        <v>11.7</v>
      </c>
      <c r="H138" s="12">
        <v>17.5</v>
      </c>
      <c r="I138" s="12">
        <v>35000</v>
      </c>
      <c r="J138" s="12">
        <v>8.8000000000000007</v>
      </c>
      <c r="K138" s="12">
        <v>29000</v>
      </c>
      <c r="L138" s="12">
        <v>27000</v>
      </c>
      <c r="M138" s="16">
        <f t="shared" si="11"/>
        <v>0.93103448275862066</v>
      </c>
      <c r="N138" s="12">
        <v>2.1</v>
      </c>
      <c r="O138" s="24">
        <f t="shared" si="12"/>
        <v>0.82857142857142863</v>
      </c>
      <c r="P138" s="13">
        <f t="shared" si="13"/>
        <v>3437.5</v>
      </c>
      <c r="Q138" s="10" t="str">
        <f t="shared" si="14"/>
        <v>YES</v>
      </c>
    </row>
    <row r="139" spans="1:17" hidden="1" x14ac:dyDescent="0.35">
      <c r="A139" s="9">
        <v>214866734</v>
      </c>
      <c r="B139" s="18">
        <f t="shared" si="10"/>
        <v>2.75</v>
      </c>
      <c r="C139" s="10" t="s">
        <v>2</v>
      </c>
      <c r="D139" s="10" t="s">
        <v>22</v>
      </c>
      <c r="E139" s="10" t="s">
        <v>59</v>
      </c>
      <c r="F139" s="10">
        <v>33000</v>
      </c>
      <c r="G139" s="10">
        <v>11</v>
      </c>
      <c r="H139" s="10">
        <v>18</v>
      </c>
      <c r="I139" s="10">
        <v>34600</v>
      </c>
      <c r="J139" s="10">
        <v>8.6</v>
      </c>
      <c r="K139" s="10">
        <v>25600</v>
      </c>
      <c r="L139" s="10">
        <v>22400</v>
      </c>
      <c r="M139" s="16">
        <f t="shared" si="11"/>
        <v>0.875</v>
      </c>
      <c r="N139" s="10">
        <v>1.95</v>
      </c>
      <c r="O139" s="24">
        <f t="shared" si="12"/>
        <v>0.73988439306358378</v>
      </c>
      <c r="P139" s="13">
        <f t="shared" si="13"/>
        <v>3437.5</v>
      </c>
      <c r="Q139" s="10" t="str">
        <f t="shared" si="14"/>
        <v>YES</v>
      </c>
    </row>
    <row r="140" spans="1:17" hidden="1" x14ac:dyDescent="0.35">
      <c r="A140" s="11">
        <v>214866733</v>
      </c>
      <c r="B140" s="18">
        <f t="shared" si="10"/>
        <v>2.75</v>
      </c>
      <c r="C140" s="12" t="s">
        <v>2</v>
      </c>
      <c r="D140" s="12" t="s">
        <v>22</v>
      </c>
      <c r="E140" s="12" t="s">
        <v>58</v>
      </c>
      <c r="F140" s="12">
        <v>33000</v>
      </c>
      <c r="G140" s="12">
        <v>11</v>
      </c>
      <c r="H140" s="12">
        <v>16.5</v>
      </c>
      <c r="I140" s="12">
        <v>34600</v>
      </c>
      <c r="J140" s="12">
        <v>8.6</v>
      </c>
      <c r="K140" s="12">
        <v>25600</v>
      </c>
      <c r="L140" s="12">
        <v>22400</v>
      </c>
      <c r="M140" s="16">
        <f t="shared" si="11"/>
        <v>0.875</v>
      </c>
      <c r="N140" s="12">
        <v>1.95</v>
      </c>
      <c r="O140" s="24">
        <f t="shared" si="12"/>
        <v>0.73988439306358378</v>
      </c>
      <c r="P140" s="13">
        <f t="shared" si="13"/>
        <v>3437.5</v>
      </c>
      <c r="Q140" s="10" t="str">
        <f t="shared" si="14"/>
        <v>YES</v>
      </c>
    </row>
    <row r="141" spans="1:17" x14ac:dyDescent="0.35">
      <c r="A141" s="9">
        <v>215447633</v>
      </c>
      <c r="B141" s="18">
        <f t="shared" si="10"/>
        <v>2.75</v>
      </c>
      <c r="C141" s="26" t="s">
        <v>30</v>
      </c>
      <c r="D141" s="26" t="s">
        <v>24</v>
      </c>
      <c r="E141" s="26" t="s">
        <v>25</v>
      </c>
      <c r="F141" s="10">
        <v>33000</v>
      </c>
      <c r="G141" s="10">
        <v>12</v>
      </c>
      <c r="H141" s="10">
        <v>18</v>
      </c>
      <c r="I141" s="10">
        <v>35000</v>
      </c>
      <c r="J141" s="10">
        <v>9</v>
      </c>
      <c r="K141" s="10">
        <v>30000</v>
      </c>
      <c r="L141" s="10">
        <v>28000</v>
      </c>
      <c r="M141" s="16">
        <f t="shared" si="11"/>
        <v>0.93333333333333335</v>
      </c>
      <c r="N141" s="10">
        <v>1.95</v>
      </c>
      <c r="O141" s="24">
        <f t="shared" si="12"/>
        <v>0.8571428571428571</v>
      </c>
      <c r="P141" s="13">
        <f t="shared" si="13"/>
        <v>3437.5</v>
      </c>
      <c r="Q141" s="10" t="str">
        <f t="shared" si="14"/>
        <v>YES</v>
      </c>
    </row>
    <row r="142" spans="1:17" hidden="1" x14ac:dyDescent="0.35">
      <c r="A142" s="11">
        <v>215447632</v>
      </c>
      <c r="B142" s="18">
        <f t="shared" si="10"/>
        <v>2.75</v>
      </c>
      <c r="C142" s="27" t="s">
        <v>29</v>
      </c>
      <c r="D142" s="27" t="s">
        <v>22</v>
      </c>
      <c r="E142" s="27" t="s">
        <v>23</v>
      </c>
      <c r="F142" s="12">
        <v>33000</v>
      </c>
      <c r="G142" s="12">
        <v>11.7</v>
      </c>
      <c r="H142" s="12">
        <v>18.5</v>
      </c>
      <c r="I142" s="12">
        <v>34600</v>
      </c>
      <c r="J142" s="12">
        <v>9</v>
      </c>
      <c r="K142" s="12">
        <v>26600</v>
      </c>
      <c r="L142" s="12">
        <v>22400</v>
      </c>
      <c r="M142" s="16">
        <f t="shared" si="11"/>
        <v>0.84210526315789469</v>
      </c>
      <c r="N142" s="12">
        <v>1.95</v>
      </c>
      <c r="O142" s="24">
        <f t="shared" si="12"/>
        <v>0.76878612716763006</v>
      </c>
      <c r="P142" s="13">
        <f t="shared" si="13"/>
        <v>3437.5</v>
      </c>
      <c r="Q142" s="10" t="str">
        <f t="shared" si="14"/>
        <v>YES</v>
      </c>
    </row>
    <row r="143" spans="1:17" hidden="1" x14ac:dyDescent="0.35">
      <c r="A143" s="9">
        <v>215447631</v>
      </c>
      <c r="B143" s="18">
        <f t="shared" si="10"/>
        <v>2.75</v>
      </c>
      <c r="C143" s="26" t="s">
        <v>29</v>
      </c>
      <c r="D143" s="26" t="s">
        <v>22</v>
      </c>
      <c r="E143" s="26" t="s">
        <v>21</v>
      </c>
      <c r="F143" s="10">
        <v>33000</v>
      </c>
      <c r="G143" s="10">
        <v>11.7</v>
      </c>
      <c r="H143" s="10">
        <v>18.5</v>
      </c>
      <c r="I143" s="10">
        <v>34600</v>
      </c>
      <c r="J143" s="10">
        <v>9</v>
      </c>
      <c r="K143" s="10">
        <v>26600</v>
      </c>
      <c r="L143" s="10">
        <v>22400</v>
      </c>
      <c r="M143" s="16">
        <f t="shared" si="11"/>
        <v>0.84210526315789469</v>
      </c>
      <c r="N143" s="10">
        <v>1.95</v>
      </c>
      <c r="O143" s="24">
        <f t="shared" si="12"/>
        <v>0.76878612716763006</v>
      </c>
      <c r="P143" s="13">
        <f t="shared" si="13"/>
        <v>3437.5</v>
      </c>
      <c r="Q143" s="10" t="str">
        <f t="shared" si="14"/>
        <v>YES</v>
      </c>
    </row>
    <row r="144" spans="1:17" x14ac:dyDescent="0.35">
      <c r="A144" s="11">
        <v>215447630</v>
      </c>
      <c r="B144" s="18">
        <f t="shared" si="10"/>
        <v>2.75</v>
      </c>
      <c r="C144" s="27" t="s">
        <v>29</v>
      </c>
      <c r="D144" s="27" t="s">
        <v>24</v>
      </c>
      <c r="E144" s="27" t="s">
        <v>25</v>
      </c>
      <c r="F144" s="12">
        <v>33000</v>
      </c>
      <c r="G144" s="12">
        <v>11</v>
      </c>
      <c r="H144" s="12">
        <v>18</v>
      </c>
      <c r="I144" s="12">
        <v>34600</v>
      </c>
      <c r="J144" s="12">
        <v>9</v>
      </c>
      <c r="K144" s="12">
        <v>27600</v>
      </c>
      <c r="L144" s="12">
        <v>24400</v>
      </c>
      <c r="M144" s="16">
        <f t="shared" si="11"/>
        <v>0.88405797101449279</v>
      </c>
      <c r="N144" s="12">
        <v>1.95</v>
      </c>
      <c r="O144" s="24">
        <f t="shared" si="12"/>
        <v>0.79768786127167635</v>
      </c>
      <c r="P144" s="13">
        <f t="shared" si="13"/>
        <v>3437.5</v>
      </c>
      <c r="Q144" s="10" t="str">
        <f t="shared" si="14"/>
        <v>YES</v>
      </c>
    </row>
    <row r="145" spans="1:17" x14ac:dyDescent="0.35">
      <c r="A145" s="11">
        <v>214838785</v>
      </c>
      <c r="B145" s="18">
        <f t="shared" si="10"/>
        <v>2.75</v>
      </c>
      <c r="C145" s="27" t="s">
        <v>30</v>
      </c>
      <c r="D145" s="27" t="s">
        <v>24</v>
      </c>
      <c r="E145" s="27" t="s">
        <v>60</v>
      </c>
      <c r="F145" s="12">
        <v>33000</v>
      </c>
      <c r="G145" s="12">
        <v>12</v>
      </c>
      <c r="H145" s="12">
        <v>18</v>
      </c>
      <c r="I145" s="12">
        <v>35000</v>
      </c>
      <c r="J145" s="12">
        <v>9</v>
      </c>
      <c r="K145" s="12">
        <v>30000</v>
      </c>
      <c r="L145" s="12">
        <v>28000</v>
      </c>
      <c r="M145" s="16">
        <f t="shared" si="11"/>
        <v>0.93333333333333335</v>
      </c>
      <c r="N145" s="12">
        <v>1.95</v>
      </c>
      <c r="O145" s="24">
        <f t="shared" si="12"/>
        <v>0.8571428571428571</v>
      </c>
      <c r="P145" s="13">
        <f t="shared" si="13"/>
        <v>3437.5</v>
      </c>
      <c r="Q145" s="10" t="str">
        <f t="shared" si="14"/>
        <v>YES</v>
      </c>
    </row>
    <row r="146" spans="1:17" hidden="1" x14ac:dyDescent="0.35">
      <c r="A146" s="9">
        <v>214838784</v>
      </c>
      <c r="B146" s="18">
        <f t="shared" si="10"/>
        <v>2.75</v>
      </c>
      <c r="C146" s="26" t="s">
        <v>29</v>
      </c>
      <c r="D146" s="26" t="s">
        <v>22</v>
      </c>
      <c r="E146" s="26" t="s">
        <v>59</v>
      </c>
      <c r="F146" s="10">
        <v>33000</v>
      </c>
      <c r="G146" s="10">
        <v>11.7</v>
      </c>
      <c r="H146" s="10">
        <v>18.5</v>
      </c>
      <c r="I146" s="10">
        <v>34600</v>
      </c>
      <c r="J146" s="10">
        <v>9</v>
      </c>
      <c r="K146" s="10">
        <v>26600</v>
      </c>
      <c r="L146" s="10">
        <v>22400</v>
      </c>
      <c r="M146" s="16">
        <f t="shared" si="11"/>
        <v>0.84210526315789469</v>
      </c>
      <c r="N146" s="10">
        <v>1.95</v>
      </c>
      <c r="O146" s="24">
        <f t="shared" si="12"/>
        <v>0.76878612716763006</v>
      </c>
      <c r="P146" s="13">
        <f t="shared" si="13"/>
        <v>3437.5</v>
      </c>
      <c r="Q146" s="10" t="str">
        <f t="shared" si="14"/>
        <v>YES</v>
      </c>
    </row>
    <row r="147" spans="1:17" hidden="1" x14ac:dyDescent="0.35">
      <c r="A147" s="11">
        <v>214838783</v>
      </c>
      <c r="B147" s="18">
        <f t="shared" si="10"/>
        <v>2.75</v>
      </c>
      <c r="C147" s="27" t="s">
        <v>29</v>
      </c>
      <c r="D147" s="27" t="s">
        <v>22</v>
      </c>
      <c r="E147" s="27" t="s">
        <v>58</v>
      </c>
      <c r="F147" s="12">
        <v>33000</v>
      </c>
      <c r="G147" s="12">
        <v>11.7</v>
      </c>
      <c r="H147" s="12">
        <v>18.5</v>
      </c>
      <c r="I147" s="12">
        <v>34600</v>
      </c>
      <c r="J147" s="12">
        <v>9</v>
      </c>
      <c r="K147" s="12">
        <v>26600</v>
      </c>
      <c r="L147" s="12">
        <v>22400</v>
      </c>
      <c r="M147" s="16">
        <f t="shared" si="11"/>
        <v>0.84210526315789469</v>
      </c>
      <c r="N147" s="12">
        <v>1.95</v>
      </c>
      <c r="O147" s="24">
        <f t="shared" si="12"/>
        <v>0.76878612716763006</v>
      </c>
      <c r="P147" s="13">
        <f t="shared" si="13"/>
        <v>3437.5</v>
      </c>
      <c r="Q147" s="10" t="str">
        <f t="shared" si="14"/>
        <v>YES</v>
      </c>
    </row>
    <row r="148" spans="1:17" x14ac:dyDescent="0.35">
      <c r="A148" s="9">
        <v>214838782</v>
      </c>
      <c r="B148" s="18">
        <f t="shared" si="10"/>
        <v>2.75</v>
      </c>
      <c r="C148" s="26" t="s">
        <v>29</v>
      </c>
      <c r="D148" s="26" t="s">
        <v>24</v>
      </c>
      <c r="E148" s="26" t="s">
        <v>60</v>
      </c>
      <c r="F148" s="10">
        <v>33000</v>
      </c>
      <c r="G148" s="10">
        <v>11</v>
      </c>
      <c r="H148" s="10">
        <v>18</v>
      </c>
      <c r="I148" s="10">
        <v>34600</v>
      </c>
      <c r="J148" s="10">
        <v>9</v>
      </c>
      <c r="K148" s="10">
        <v>27600</v>
      </c>
      <c r="L148" s="10">
        <v>24400</v>
      </c>
      <c r="M148" s="16">
        <f t="shared" si="11"/>
        <v>0.88405797101449279</v>
      </c>
      <c r="N148" s="10">
        <v>1.95</v>
      </c>
      <c r="O148" s="24">
        <f t="shared" si="12"/>
        <v>0.79768786127167635</v>
      </c>
      <c r="P148" s="13">
        <f t="shared" si="13"/>
        <v>3437.5</v>
      </c>
      <c r="Q148" s="10" t="str">
        <f t="shared" si="14"/>
        <v>YES</v>
      </c>
    </row>
    <row r="149" spans="1:17" x14ac:dyDescent="0.35">
      <c r="A149" s="9">
        <v>214838776</v>
      </c>
      <c r="B149" s="18">
        <f t="shared" si="10"/>
        <v>2.75</v>
      </c>
      <c r="C149" s="26" t="s">
        <v>30</v>
      </c>
      <c r="D149" s="26" t="s">
        <v>24</v>
      </c>
      <c r="E149" s="26" t="s">
        <v>62</v>
      </c>
      <c r="F149" s="10">
        <v>33000</v>
      </c>
      <c r="G149" s="10">
        <v>12</v>
      </c>
      <c r="H149" s="10">
        <v>17</v>
      </c>
      <c r="I149" s="10">
        <v>35000</v>
      </c>
      <c r="J149" s="10">
        <v>8.5</v>
      </c>
      <c r="K149" s="10">
        <v>30000</v>
      </c>
      <c r="L149" s="10">
        <v>28000</v>
      </c>
      <c r="M149" s="16">
        <f t="shared" si="11"/>
        <v>0.93333333333333335</v>
      </c>
      <c r="N149" s="10">
        <v>1.95</v>
      </c>
      <c r="O149" s="24">
        <f t="shared" si="12"/>
        <v>0.8571428571428571</v>
      </c>
      <c r="P149" s="13">
        <f t="shared" si="13"/>
        <v>3437.5</v>
      </c>
      <c r="Q149" s="10" t="str">
        <f t="shared" si="14"/>
        <v>YES</v>
      </c>
    </row>
    <row r="150" spans="1:17" x14ac:dyDescent="0.35">
      <c r="A150" s="11">
        <v>214838775</v>
      </c>
      <c r="B150" s="18">
        <f t="shared" si="10"/>
        <v>2.75</v>
      </c>
      <c r="C150" s="27" t="s">
        <v>30</v>
      </c>
      <c r="D150" s="27" t="s">
        <v>24</v>
      </c>
      <c r="E150" s="27" t="s">
        <v>63</v>
      </c>
      <c r="F150" s="12">
        <v>33000</v>
      </c>
      <c r="G150" s="12">
        <v>12</v>
      </c>
      <c r="H150" s="12">
        <v>17</v>
      </c>
      <c r="I150" s="12">
        <v>35000</v>
      </c>
      <c r="J150" s="12">
        <v>8.5</v>
      </c>
      <c r="K150" s="12">
        <v>30000</v>
      </c>
      <c r="L150" s="12">
        <v>28000</v>
      </c>
      <c r="M150" s="16">
        <f t="shared" si="11"/>
        <v>0.93333333333333335</v>
      </c>
      <c r="N150" s="12">
        <v>1.95</v>
      </c>
      <c r="O150" s="24">
        <f t="shared" si="12"/>
        <v>0.8571428571428571</v>
      </c>
      <c r="P150" s="13">
        <f t="shared" si="13"/>
        <v>3437.5</v>
      </c>
      <c r="Q150" s="10" t="str">
        <f t="shared" si="14"/>
        <v>YES</v>
      </c>
    </row>
    <row r="151" spans="1:17" hidden="1" x14ac:dyDescent="0.35">
      <c r="A151" s="9">
        <v>214838774</v>
      </c>
      <c r="B151" s="18">
        <f t="shared" si="10"/>
        <v>2.75</v>
      </c>
      <c r="C151" s="26" t="s">
        <v>29</v>
      </c>
      <c r="D151" s="26" t="s">
        <v>22</v>
      </c>
      <c r="E151" s="26" t="s">
        <v>55</v>
      </c>
      <c r="F151" s="10">
        <v>33000</v>
      </c>
      <c r="G151" s="10">
        <v>11.7</v>
      </c>
      <c r="H151" s="10">
        <v>17</v>
      </c>
      <c r="I151" s="10">
        <v>34600</v>
      </c>
      <c r="J151" s="10">
        <v>8.5</v>
      </c>
      <c r="K151" s="10">
        <v>26600</v>
      </c>
      <c r="L151" s="10">
        <v>22400</v>
      </c>
      <c r="M151" s="16">
        <f t="shared" si="11"/>
        <v>0.84210526315789469</v>
      </c>
      <c r="N151" s="10">
        <v>1.95</v>
      </c>
      <c r="O151" s="24">
        <f t="shared" si="12"/>
        <v>0.76878612716763006</v>
      </c>
      <c r="P151" s="13">
        <f t="shared" si="13"/>
        <v>3437.5</v>
      </c>
      <c r="Q151" s="10" t="str">
        <f t="shared" si="14"/>
        <v>YES</v>
      </c>
    </row>
    <row r="152" spans="1:17" hidden="1" x14ac:dyDescent="0.35">
      <c r="A152" s="11">
        <v>214838773</v>
      </c>
      <c r="B152" s="18">
        <f t="shared" si="10"/>
        <v>2.75</v>
      </c>
      <c r="C152" s="27" t="s">
        <v>29</v>
      </c>
      <c r="D152" s="27" t="s">
        <v>22</v>
      </c>
      <c r="E152" s="27" t="s">
        <v>61</v>
      </c>
      <c r="F152" s="12">
        <v>33000</v>
      </c>
      <c r="G152" s="12">
        <v>11.7</v>
      </c>
      <c r="H152" s="12">
        <v>17</v>
      </c>
      <c r="I152" s="12">
        <v>34600</v>
      </c>
      <c r="J152" s="12">
        <v>8.3000000000000007</v>
      </c>
      <c r="K152" s="12">
        <v>26600</v>
      </c>
      <c r="L152" s="12">
        <v>22400</v>
      </c>
      <c r="M152" s="16">
        <f t="shared" si="11"/>
        <v>0.84210526315789469</v>
      </c>
      <c r="N152" s="12">
        <v>1.95</v>
      </c>
      <c r="O152" s="24">
        <f t="shared" si="12"/>
        <v>0.76878612716763006</v>
      </c>
      <c r="P152" s="13">
        <f t="shared" si="13"/>
        <v>3437.5</v>
      </c>
      <c r="Q152" s="10" t="str">
        <f t="shared" si="14"/>
        <v>YES</v>
      </c>
    </row>
    <row r="153" spans="1:17" x14ac:dyDescent="0.35">
      <c r="A153" s="9">
        <v>214838772</v>
      </c>
      <c r="B153" s="18">
        <f t="shared" si="10"/>
        <v>2.75</v>
      </c>
      <c r="C153" s="26" t="s">
        <v>29</v>
      </c>
      <c r="D153" s="26" t="s">
        <v>24</v>
      </c>
      <c r="E153" s="26" t="s">
        <v>62</v>
      </c>
      <c r="F153" s="10">
        <v>33000</v>
      </c>
      <c r="G153" s="10">
        <v>11</v>
      </c>
      <c r="H153" s="10">
        <v>16.5</v>
      </c>
      <c r="I153" s="10">
        <v>34600</v>
      </c>
      <c r="J153" s="10">
        <v>8.5</v>
      </c>
      <c r="K153" s="10">
        <v>27600</v>
      </c>
      <c r="L153" s="10">
        <v>24400</v>
      </c>
      <c r="M153" s="16">
        <f t="shared" si="11"/>
        <v>0.88405797101449279</v>
      </c>
      <c r="N153" s="10">
        <v>1.95</v>
      </c>
      <c r="O153" s="24">
        <f t="shared" si="12"/>
        <v>0.79768786127167635</v>
      </c>
      <c r="P153" s="13">
        <f t="shared" si="13"/>
        <v>3437.5</v>
      </c>
      <c r="Q153" s="10" t="str">
        <f t="shared" si="14"/>
        <v>YES</v>
      </c>
    </row>
    <row r="154" spans="1:17" x14ac:dyDescent="0.35">
      <c r="A154" s="11">
        <v>214838771</v>
      </c>
      <c r="B154" s="18">
        <f t="shared" si="10"/>
        <v>2.75</v>
      </c>
      <c r="C154" s="27" t="s">
        <v>29</v>
      </c>
      <c r="D154" s="27" t="s">
        <v>24</v>
      </c>
      <c r="E154" s="27" t="s">
        <v>63</v>
      </c>
      <c r="F154" s="12">
        <v>33000</v>
      </c>
      <c r="G154" s="12">
        <v>11</v>
      </c>
      <c r="H154" s="12">
        <v>16.5</v>
      </c>
      <c r="I154" s="12">
        <v>34600</v>
      </c>
      <c r="J154" s="12">
        <v>8.5</v>
      </c>
      <c r="K154" s="12">
        <v>27600</v>
      </c>
      <c r="L154" s="12">
        <v>24400</v>
      </c>
      <c r="M154" s="16">
        <f t="shared" si="11"/>
        <v>0.88405797101449279</v>
      </c>
      <c r="N154" s="12">
        <v>1.95</v>
      </c>
      <c r="O154" s="24">
        <f t="shared" si="12"/>
        <v>0.79768786127167635</v>
      </c>
      <c r="P154" s="13">
        <f t="shared" si="13"/>
        <v>3437.5</v>
      </c>
      <c r="Q154" s="10" t="str">
        <f t="shared" si="14"/>
        <v>YES</v>
      </c>
    </row>
    <row r="155" spans="1:17" x14ac:dyDescent="0.35">
      <c r="A155" s="11">
        <v>214660558</v>
      </c>
      <c r="B155" s="18">
        <f t="shared" si="10"/>
        <v>2.75</v>
      </c>
      <c r="C155" s="27" t="s">
        <v>30</v>
      </c>
      <c r="D155" s="27" t="s">
        <v>24</v>
      </c>
      <c r="E155" s="27" t="s">
        <v>84</v>
      </c>
      <c r="F155" s="12">
        <v>33000</v>
      </c>
      <c r="G155" s="12">
        <v>12</v>
      </c>
      <c r="H155" s="12">
        <v>18</v>
      </c>
      <c r="I155" s="12">
        <v>35000</v>
      </c>
      <c r="J155" s="12">
        <v>9</v>
      </c>
      <c r="K155" s="12">
        <v>30000</v>
      </c>
      <c r="L155" s="12">
        <v>28000</v>
      </c>
      <c r="M155" s="16">
        <f t="shared" si="11"/>
        <v>0.93333333333333335</v>
      </c>
      <c r="N155" s="12">
        <v>1.95</v>
      </c>
      <c r="O155" s="24">
        <f t="shared" si="12"/>
        <v>0.8571428571428571</v>
      </c>
      <c r="P155" s="13">
        <f t="shared" si="13"/>
        <v>3437.5</v>
      </c>
      <c r="Q155" s="10" t="str">
        <f t="shared" si="14"/>
        <v>YES</v>
      </c>
    </row>
    <row r="156" spans="1:17" x14ac:dyDescent="0.35">
      <c r="A156" s="9">
        <v>214660557</v>
      </c>
      <c r="B156" s="18">
        <f t="shared" si="10"/>
        <v>2.75</v>
      </c>
      <c r="C156" s="26" t="s">
        <v>30</v>
      </c>
      <c r="D156" s="26" t="s">
        <v>24</v>
      </c>
      <c r="E156" s="26" t="s">
        <v>85</v>
      </c>
      <c r="F156" s="10">
        <v>33000</v>
      </c>
      <c r="G156" s="10">
        <v>12</v>
      </c>
      <c r="H156" s="10">
        <v>18</v>
      </c>
      <c r="I156" s="10">
        <v>35000</v>
      </c>
      <c r="J156" s="10">
        <v>9</v>
      </c>
      <c r="K156" s="10">
        <v>30000</v>
      </c>
      <c r="L156" s="10">
        <v>28000</v>
      </c>
      <c r="M156" s="16">
        <f t="shared" si="11"/>
        <v>0.93333333333333335</v>
      </c>
      <c r="N156" s="10">
        <v>1.95</v>
      </c>
      <c r="O156" s="24">
        <f t="shared" si="12"/>
        <v>0.8571428571428571</v>
      </c>
      <c r="P156" s="13">
        <f t="shared" si="13"/>
        <v>3437.5</v>
      </c>
      <c r="Q156" s="10" t="str">
        <f t="shared" si="14"/>
        <v>YES</v>
      </c>
    </row>
    <row r="157" spans="1:17" hidden="1" x14ac:dyDescent="0.35">
      <c r="A157" s="11">
        <v>214660556</v>
      </c>
      <c r="B157" s="18">
        <f t="shared" si="10"/>
        <v>2.75</v>
      </c>
      <c r="C157" s="27" t="s">
        <v>29</v>
      </c>
      <c r="D157" s="27" t="s">
        <v>22</v>
      </c>
      <c r="E157" s="27" t="s">
        <v>83</v>
      </c>
      <c r="F157" s="12">
        <v>33000</v>
      </c>
      <c r="G157" s="12">
        <v>11.7</v>
      </c>
      <c r="H157" s="12">
        <v>18.5</v>
      </c>
      <c r="I157" s="12">
        <v>34600</v>
      </c>
      <c r="J157" s="12">
        <v>9</v>
      </c>
      <c r="K157" s="12">
        <v>26600</v>
      </c>
      <c r="L157" s="12">
        <v>24400</v>
      </c>
      <c r="M157" s="16">
        <f t="shared" si="11"/>
        <v>0.91729323308270672</v>
      </c>
      <c r="N157" s="12">
        <v>1.95</v>
      </c>
      <c r="O157" s="24">
        <f t="shared" si="12"/>
        <v>0.76878612716763006</v>
      </c>
      <c r="P157" s="13">
        <f t="shared" si="13"/>
        <v>3437.5</v>
      </c>
      <c r="Q157" s="10" t="str">
        <f t="shared" si="14"/>
        <v>YES</v>
      </c>
    </row>
    <row r="158" spans="1:17" hidden="1" x14ac:dyDescent="0.35">
      <c r="A158" s="9">
        <v>214660555</v>
      </c>
      <c r="B158" s="18">
        <f t="shared" si="10"/>
        <v>2.75</v>
      </c>
      <c r="C158" s="26" t="s">
        <v>29</v>
      </c>
      <c r="D158" s="26" t="s">
        <v>22</v>
      </c>
      <c r="E158" s="26" t="s">
        <v>82</v>
      </c>
      <c r="F158" s="10">
        <v>33000</v>
      </c>
      <c r="G158" s="10">
        <v>11.7</v>
      </c>
      <c r="H158" s="10">
        <v>17.5</v>
      </c>
      <c r="I158" s="10">
        <v>34600</v>
      </c>
      <c r="J158" s="10">
        <v>8.8000000000000007</v>
      </c>
      <c r="K158" s="10">
        <v>26600</v>
      </c>
      <c r="L158" s="10">
        <v>24400</v>
      </c>
      <c r="M158" s="16">
        <f t="shared" si="11"/>
        <v>0.91729323308270672</v>
      </c>
      <c r="N158" s="10">
        <v>1.95</v>
      </c>
      <c r="O158" s="24">
        <f t="shared" si="12"/>
        <v>0.76878612716763006</v>
      </c>
      <c r="P158" s="13">
        <f t="shared" si="13"/>
        <v>3437.5</v>
      </c>
      <c r="Q158" s="10" t="str">
        <f t="shared" si="14"/>
        <v>YES</v>
      </c>
    </row>
    <row r="159" spans="1:17" x14ac:dyDescent="0.35">
      <c r="A159" s="11">
        <v>214660554</v>
      </c>
      <c r="B159" s="18">
        <f t="shared" si="10"/>
        <v>2.75</v>
      </c>
      <c r="C159" s="27" t="s">
        <v>29</v>
      </c>
      <c r="D159" s="27" t="s">
        <v>24</v>
      </c>
      <c r="E159" s="27" t="s">
        <v>84</v>
      </c>
      <c r="F159" s="12">
        <v>33000</v>
      </c>
      <c r="G159" s="12">
        <v>11</v>
      </c>
      <c r="H159" s="12">
        <v>18</v>
      </c>
      <c r="I159" s="12">
        <v>34600</v>
      </c>
      <c r="J159" s="12">
        <v>9</v>
      </c>
      <c r="K159" s="12">
        <v>27600</v>
      </c>
      <c r="L159" s="12">
        <v>24400</v>
      </c>
      <c r="M159" s="16">
        <f t="shared" si="11"/>
        <v>0.88405797101449279</v>
      </c>
      <c r="N159" s="12">
        <v>1.95</v>
      </c>
      <c r="O159" s="24">
        <f t="shared" si="12"/>
        <v>0.79768786127167635</v>
      </c>
      <c r="P159" s="13">
        <f t="shared" si="13"/>
        <v>3437.5</v>
      </c>
      <c r="Q159" s="10" t="str">
        <f t="shared" si="14"/>
        <v>YES</v>
      </c>
    </row>
    <row r="160" spans="1:17" x14ac:dyDescent="0.35">
      <c r="A160" s="9">
        <v>214660553</v>
      </c>
      <c r="B160" s="18">
        <f t="shared" si="10"/>
        <v>2.75</v>
      </c>
      <c r="C160" s="26" t="s">
        <v>29</v>
      </c>
      <c r="D160" s="26" t="s">
        <v>24</v>
      </c>
      <c r="E160" s="26" t="s">
        <v>85</v>
      </c>
      <c r="F160" s="10">
        <v>33000</v>
      </c>
      <c r="G160" s="10">
        <v>11</v>
      </c>
      <c r="H160" s="10">
        <v>18</v>
      </c>
      <c r="I160" s="10">
        <v>34600</v>
      </c>
      <c r="J160" s="10">
        <v>9</v>
      </c>
      <c r="K160" s="10">
        <v>27600</v>
      </c>
      <c r="L160" s="10">
        <v>24400</v>
      </c>
      <c r="M160" s="16">
        <f t="shared" si="11"/>
        <v>0.88405797101449279</v>
      </c>
      <c r="N160" s="10">
        <v>1.95</v>
      </c>
      <c r="O160" s="24">
        <f t="shared" si="12"/>
        <v>0.79768786127167635</v>
      </c>
      <c r="P160" s="13">
        <f t="shared" si="13"/>
        <v>3437.5</v>
      </c>
      <c r="Q160" s="10" t="str">
        <f t="shared" si="14"/>
        <v>YES</v>
      </c>
    </row>
    <row r="161" spans="1:17" x14ac:dyDescent="0.35">
      <c r="A161" s="11">
        <v>214731840</v>
      </c>
      <c r="B161" s="18">
        <f t="shared" si="10"/>
        <v>2.75</v>
      </c>
      <c r="C161" s="12" t="s">
        <v>17</v>
      </c>
      <c r="D161" s="12" t="s">
        <v>24</v>
      </c>
      <c r="E161" s="12" t="s">
        <v>62</v>
      </c>
      <c r="F161" s="12">
        <v>33000</v>
      </c>
      <c r="G161" s="12">
        <v>11.7</v>
      </c>
      <c r="H161" s="12">
        <v>16.5</v>
      </c>
      <c r="I161" s="12">
        <v>35000</v>
      </c>
      <c r="J161" s="12">
        <v>8.4</v>
      </c>
      <c r="K161" s="12">
        <v>28000</v>
      </c>
      <c r="L161" s="12">
        <v>27000</v>
      </c>
      <c r="M161" s="16">
        <f t="shared" si="11"/>
        <v>0.9642857142857143</v>
      </c>
      <c r="N161" s="12">
        <v>2.1</v>
      </c>
      <c r="O161" s="24">
        <f t="shared" si="12"/>
        <v>0.8</v>
      </c>
      <c r="P161" s="13">
        <f t="shared" si="13"/>
        <v>3437.5</v>
      </c>
      <c r="Q161" s="10" t="str">
        <f t="shared" si="14"/>
        <v>YES</v>
      </c>
    </row>
    <row r="162" spans="1:17" x14ac:dyDescent="0.35">
      <c r="A162" s="9">
        <v>214731839</v>
      </c>
      <c r="B162" s="18">
        <f t="shared" si="10"/>
        <v>2.75</v>
      </c>
      <c r="C162" s="10" t="s">
        <v>17</v>
      </c>
      <c r="D162" s="10" t="s">
        <v>24</v>
      </c>
      <c r="E162" s="10" t="s">
        <v>63</v>
      </c>
      <c r="F162" s="10">
        <v>33000</v>
      </c>
      <c r="G162" s="10">
        <v>11.7</v>
      </c>
      <c r="H162" s="10">
        <v>16.5</v>
      </c>
      <c r="I162" s="10">
        <v>35000</v>
      </c>
      <c r="J162" s="10">
        <v>8.4</v>
      </c>
      <c r="K162" s="10">
        <v>28000</v>
      </c>
      <c r="L162" s="10">
        <v>27000</v>
      </c>
      <c r="M162" s="16">
        <f t="shared" si="11"/>
        <v>0.9642857142857143</v>
      </c>
      <c r="N162" s="10">
        <v>2.1</v>
      </c>
      <c r="O162" s="24">
        <f t="shared" si="12"/>
        <v>0.8</v>
      </c>
      <c r="P162" s="13">
        <f t="shared" si="13"/>
        <v>3437.5</v>
      </c>
      <c r="Q162" s="10" t="str">
        <f t="shared" si="14"/>
        <v>YES</v>
      </c>
    </row>
    <row r="163" spans="1:17" hidden="1" x14ac:dyDescent="0.35">
      <c r="A163" s="11">
        <v>214731838</v>
      </c>
      <c r="B163" s="18">
        <f t="shared" si="10"/>
        <v>2.75</v>
      </c>
      <c r="C163" s="12" t="s">
        <v>2</v>
      </c>
      <c r="D163" s="12" t="s">
        <v>22</v>
      </c>
      <c r="E163" s="12" t="s">
        <v>55</v>
      </c>
      <c r="F163" s="12">
        <v>33000</v>
      </c>
      <c r="G163" s="12">
        <v>11</v>
      </c>
      <c r="H163" s="12">
        <v>16</v>
      </c>
      <c r="I163" s="12">
        <v>34600</v>
      </c>
      <c r="J163" s="12">
        <v>8.4</v>
      </c>
      <c r="K163" s="12">
        <v>25600</v>
      </c>
      <c r="L163" s="12"/>
      <c r="M163" s="16">
        <f t="shared" si="11"/>
        <v>0</v>
      </c>
      <c r="N163" s="12"/>
      <c r="O163" s="24">
        <f t="shared" si="12"/>
        <v>0.73988439306358378</v>
      </c>
      <c r="P163" s="13" t="str">
        <f t="shared" si="13"/>
        <v>$0.00</v>
      </c>
      <c r="Q163" s="10" t="str">
        <f t="shared" si="14"/>
        <v>NO</v>
      </c>
    </row>
    <row r="164" spans="1:17" hidden="1" x14ac:dyDescent="0.35">
      <c r="A164" s="9">
        <v>214731837</v>
      </c>
      <c r="B164" s="18">
        <f t="shared" si="10"/>
        <v>2.75</v>
      </c>
      <c r="C164" s="10" t="s">
        <v>2</v>
      </c>
      <c r="D164" s="10" t="s">
        <v>22</v>
      </c>
      <c r="E164" s="10" t="s">
        <v>61</v>
      </c>
      <c r="F164" s="10">
        <v>33000</v>
      </c>
      <c r="G164" s="10">
        <v>11</v>
      </c>
      <c r="H164" s="10">
        <v>16</v>
      </c>
      <c r="I164" s="10">
        <v>34600</v>
      </c>
      <c r="J164" s="10">
        <v>8.1999999999999993</v>
      </c>
      <c r="K164" s="10">
        <v>25600</v>
      </c>
      <c r="L164" s="10"/>
      <c r="M164" s="16">
        <f t="shared" si="11"/>
        <v>0</v>
      </c>
      <c r="N164" s="10"/>
      <c r="O164" s="24">
        <f t="shared" si="12"/>
        <v>0.73988439306358378</v>
      </c>
      <c r="P164" s="13" t="str">
        <f t="shared" si="13"/>
        <v>$0.00</v>
      </c>
      <c r="Q164" s="10" t="str">
        <f t="shared" si="14"/>
        <v>NO</v>
      </c>
    </row>
    <row r="165" spans="1:17" hidden="1" x14ac:dyDescent="0.35">
      <c r="A165" s="11">
        <v>214660198</v>
      </c>
      <c r="B165" s="18">
        <f t="shared" si="10"/>
        <v>2.75</v>
      </c>
      <c r="C165" s="12" t="s">
        <v>17</v>
      </c>
      <c r="D165" s="12" t="s">
        <v>98</v>
      </c>
      <c r="E165" s="12" t="s">
        <v>84</v>
      </c>
      <c r="F165" s="12">
        <v>33000</v>
      </c>
      <c r="G165" s="12">
        <v>11.7</v>
      </c>
      <c r="H165" s="12">
        <v>17.5</v>
      </c>
      <c r="I165" s="12">
        <v>35000</v>
      </c>
      <c r="J165" s="12">
        <v>8.8000000000000007</v>
      </c>
      <c r="K165" s="12">
        <v>28000</v>
      </c>
      <c r="L165" s="12">
        <v>27000</v>
      </c>
      <c r="M165" s="16">
        <f t="shared" si="11"/>
        <v>0.9642857142857143</v>
      </c>
      <c r="N165" s="12">
        <v>2.1</v>
      </c>
      <c r="O165" s="24">
        <f t="shared" si="12"/>
        <v>0.8</v>
      </c>
      <c r="P165" s="13">
        <f t="shared" si="13"/>
        <v>3437.5</v>
      </c>
      <c r="Q165" s="10" t="str">
        <f t="shared" si="14"/>
        <v>YES</v>
      </c>
    </row>
    <row r="166" spans="1:17" hidden="1" x14ac:dyDescent="0.35">
      <c r="A166" s="9">
        <v>214660197</v>
      </c>
      <c r="B166" s="18">
        <f t="shared" si="10"/>
        <v>2.75</v>
      </c>
      <c r="C166" s="10" t="s">
        <v>17</v>
      </c>
      <c r="D166" s="10" t="s">
        <v>98</v>
      </c>
      <c r="E166" s="10" t="s">
        <v>85</v>
      </c>
      <c r="F166" s="10">
        <v>33000</v>
      </c>
      <c r="G166" s="10">
        <v>11.7</v>
      </c>
      <c r="H166" s="10">
        <v>17.5</v>
      </c>
      <c r="I166" s="10">
        <v>35000</v>
      </c>
      <c r="J166" s="10">
        <v>8.8000000000000007</v>
      </c>
      <c r="K166" s="10">
        <v>28000</v>
      </c>
      <c r="L166" s="10">
        <v>27000</v>
      </c>
      <c r="M166" s="16">
        <f t="shared" si="11"/>
        <v>0.9642857142857143</v>
      </c>
      <c r="N166" s="10">
        <v>2.1</v>
      </c>
      <c r="O166" s="24">
        <f t="shared" si="12"/>
        <v>0.8</v>
      </c>
      <c r="P166" s="13">
        <f t="shared" si="13"/>
        <v>3437.5</v>
      </c>
      <c r="Q166" s="10" t="str">
        <f t="shared" si="14"/>
        <v>YES</v>
      </c>
    </row>
    <row r="167" spans="1:17" hidden="1" x14ac:dyDescent="0.35">
      <c r="A167" s="11">
        <v>214660196</v>
      </c>
      <c r="B167" s="18">
        <f t="shared" si="10"/>
        <v>2.75</v>
      </c>
      <c r="C167" s="12" t="s">
        <v>2</v>
      </c>
      <c r="D167" s="12" t="s">
        <v>97</v>
      </c>
      <c r="E167" s="12" t="s">
        <v>83</v>
      </c>
      <c r="F167" s="12">
        <v>33000</v>
      </c>
      <c r="G167" s="12">
        <v>11</v>
      </c>
      <c r="H167" s="12">
        <v>18</v>
      </c>
      <c r="I167" s="12">
        <v>34600</v>
      </c>
      <c r="J167" s="12">
        <v>8.8000000000000007</v>
      </c>
      <c r="K167" s="12">
        <v>27600</v>
      </c>
      <c r="L167" s="12">
        <v>24400</v>
      </c>
      <c r="M167" s="16">
        <f t="shared" si="11"/>
        <v>0.88405797101449279</v>
      </c>
      <c r="N167" s="12">
        <v>1.95</v>
      </c>
      <c r="O167" s="24">
        <f t="shared" si="12"/>
        <v>0.79768786127167635</v>
      </c>
      <c r="P167" s="13">
        <f t="shared" si="13"/>
        <v>3437.5</v>
      </c>
      <c r="Q167" s="10" t="str">
        <f t="shared" si="14"/>
        <v>YES</v>
      </c>
    </row>
    <row r="168" spans="1:17" hidden="1" x14ac:dyDescent="0.35">
      <c r="A168" s="9">
        <v>214660179</v>
      </c>
      <c r="B168" s="18">
        <f t="shared" si="10"/>
        <v>2.75</v>
      </c>
      <c r="C168" s="10" t="s">
        <v>17</v>
      </c>
      <c r="D168" s="10" t="s">
        <v>102</v>
      </c>
      <c r="E168" s="10" t="s">
        <v>84</v>
      </c>
      <c r="F168" s="10">
        <v>33000</v>
      </c>
      <c r="G168" s="10">
        <v>11.7</v>
      </c>
      <c r="H168" s="10">
        <v>17.5</v>
      </c>
      <c r="I168" s="10">
        <v>35000</v>
      </c>
      <c r="J168" s="10">
        <v>8.8000000000000007</v>
      </c>
      <c r="K168" s="10">
        <v>28000</v>
      </c>
      <c r="L168" s="10">
        <v>27000</v>
      </c>
      <c r="M168" s="16">
        <f t="shared" si="11"/>
        <v>0.9642857142857143</v>
      </c>
      <c r="N168" s="10">
        <v>2.1</v>
      </c>
      <c r="O168" s="24">
        <f t="shared" si="12"/>
        <v>0.8</v>
      </c>
      <c r="P168" s="13">
        <f t="shared" si="13"/>
        <v>3437.5</v>
      </c>
      <c r="Q168" s="10" t="str">
        <f t="shared" si="14"/>
        <v>YES</v>
      </c>
    </row>
    <row r="169" spans="1:17" hidden="1" x14ac:dyDescent="0.35">
      <c r="A169" s="11">
        <v>214660178</v>
      </c>
      <c r="B169" s="18">
        <f t="shared" si="10"/>
        <v>2.75</v>
      </c>
      <c r="C169" s="12" t="s">
        <v>17</v>
      </c>
      <c r="D169" s="12" t="s">
        <v>102</v>
      </c>
      <c r="E169" s="12" t="s">
        <v>85</v>
      </c>
      <c r="F169" s="12">
        <v>33000</v>
      </c>
      <c r="G169" s="12">
        <v>11.7</v>
      </c>
      <c r="H169" s="12">
        <v>17.5</v>
      </c>
      <c r="I169" s="12">
        <v>35000</v>
      </c>
      <c r="J169" s="12">
        <v>8.8000000000000007</v>
      </c>
      <c r="K169" s="12">
        <v>28000</v>
      </c>
      <c r="L169" s="12">
        <v>27000</v>
      </c>
      <c r="M169" s="16">
        <f t="shared" si="11"/>
        <v>0.9642857142857143</v>
      </c>
      <c r="N169" s="12">
        <v>2.1</v>
      </c>
      <c r="O169" s="24">
        <f t="shared" si="12"/>
        <v>0.8</v>
      </c>
      <c r="P169" s="13">
        <f t="shared" si="13"/>
        <v>3437.5</v>
      </c>
      <c r="Q169" s="10" t="str">
        <f t="shared" si="14"/>
        <v>YES</v>
      </c>
    </row>
    <row r="170" spans="1:17" hidden="1" x14ac:dyDescent="0.35">
      <c r="A170" s="9">
        <v>214660177</v>
      </c>
      <c r="B170" s="18">
        <f t="shared" si="10"/>
        <v>2.75</v>
      </c>
      <c r="C170" s="10" t="s">
        <v>2</v>
      </c>
      <c r="D170" s="10" t="s">
        <v>101</v>
      </c>
      <c r="E170" s="10" t="s">
        <v>83</v>
      </c>
      <c r="F170" s="10">
        <v>33000</v>
      </c>
      <c r="G170" s="10">
        <v>11</v>
      </c>
      <c r="H170" s="10">
        <v>18</v>
      </c>
      <c r="I170" s="10">
        <v>34600</v>
      </c>
      <c r="J170" s="10">
        <v>8.8000000000000007</v>
      </c>
      <c r="K170" s="10">
        <v>27600</v>
      </c>
      <c r="L170" s="10">
        <v>24400</v>
      </c>
      <c r="M170" s="16">
        <f t="shared" si="11"/>
        <v>0.88405797101449279</v>
      </c>
      <c r="N170" s="10">
        <v>1.95</v>
      </c>
      <c r="O170" s="24">
        <f t="shared" si="12"/>
        <v>0.79768786127167635</v>
      </c>
      <c r="P170" s="13">
        <f t="shared" si="13"/>
        <v>3437.5</v>
      </c>
      <c r="Q170" s="10" t="str">
        <f t="shared" si="14"/>
        <v>YES</v>
      </c>
    </row>
    <row r="171" spans="1:17" hidden="1" x14ac:dyDescent="0.35">
      <c r="A171" s="9">
        <v>214608229</v>
      </c>
      <c r="B171" s="18">
        <f t="shared" si="10"/>
        <v>2.75</v>
      </c>
      <c r="C171" s="10" t="s">
        <v>2</v>
      </c>
      <c r="D171" s="10" t="s">
        <v>22</v>
      </c>
      <c r="E171" s="10" t="s">
        <v>82</v>
      </c>
      <c r="F171" s="10">
        <v>33000</v>
      </c>
      <c r="G171" s="10">
        <v>11</v>
      </c>
      <c r="H171" s="10">
        <v>16.5</v>
      </c>
      <c r="I171" s="10">
        <v>34600</v>
      </c>
      <c r="J171" s="10">
        <v>8.5</v>
      </c>
      <c r="K171" s="10">
        <v>25600</v>
      </c>
      <c r="L171" s="10">
        <v>24400</v>
      </c>
      <c r="M171" s="16">
        <f t="shared" si="11"/>
        <v>0.953125</v>
      </c>
      <c r="N171" s="10">
        <v>1.95</v>
      </c>
      <c r="O171" s="24">
        <f t="shared" si="12"/>
        <v>0.73988439306358378</v>
      </c>
      <c r="P171" s="13">
        <f t="shared" si="13"/>
        <v>3437.5</v>
      </c>
      <c r="Q171" s="10" t="str">
        <f t="shared" si="14"/>
        <v>YES</v>
      </c>
    </row>
    <row r="172" spans="1:17" x14ac:dyDescent="0.35">
      <c r="A172" s="11">
        <v>214608208</v>
      </c>
      <c r="B172" s="18">
        <f t="shared" si="10"/>
        <v>2.75</v>
      </c>
      <c r="C172" s="12" t="s">
        <v>17</v>
      </c>
      <c r="D172" s="12" t="s">
        <v>24</v>
      </c>
      <c r="E172" s="12" t="s">
        <v>84</v>
      </c>
      <c r="F172" s="12">
        <v>33000</v>
      </c>
      <c r="G172" s="12">
        <v>11.7</v>
      </c>
      <c r="H172" s="12">
        <v>17.5</v>
      </c>
      <c r="I172" s="12">
        <v>35000</v>
      </c>
      <c r="J172" s="12">
        <v>8.8000000000000007</v>
      </c>
      <c r="K172" s="12">
        <v>28000</v>
      </c>
      <c r="L172" s="12">
        <v>27000</v>
      </c>
      <c r="M172" s="16">
        <f t="shared" si="11"/>
        <v>0.9642857142857143</v>
      </c>
      <c r="N172" s="12">
        <v>2.1</v>
      </c>
      <c r="O172" s="24">
        <f t="shared" si="12"/>
        <v>0.8</v>
      </c>
      <c r="P172" s="13">
        <f t="shared" si="13"/>
        <v>3437.5</v>
      </c>
      <c r="Q172" s="10" t="str">
        <f t="shared" si="14"/>
        <v>YES</v>
      </c>
    </row>
    <row r="173" spans="1:17" x14ac:dyDescent="0.35">
      <c r="A173" s="9">
        <v>214608207</v>
      </c>
      <c r="B173" s="18">
        <f t="shared" si="10"/>
        <v>2.75</v>
      </c>
      <c r="C173" s="10" t="s">
        <v>17</v>
      </c>
      <c r="D173" s="10" t="s">
        <v>24</v>
      </c>
      <c r="E173" s="10" t="s">
        <v>85</v>
      </c>
      <c r="F173" s="10">
        <v>33000</v>
      </c>
      <c r="G173" s="10">
        <v>11.7</v>
      </c>
      <c r="H173" s="10">
        <v>17.5</v>
      </c>
      <c r="I173" s="10">
        <v>35000</v>
      </c>
      <c r="J173" s="10">
        <v>8.8000000000000007</v>
      </c>
      <c r="K173" s="10">
        <v>28000</v>
      </c>
      <c r="L173" s="10">
        <v>27000</v>
      </c>
      <c r="M173" s="16">
        <f t="shared" si="11"/>
        <v>0.9642857142857143</v>
      </c>
      <c r="N173" s="10">
        <v>2.1</v>
      </c>
      <c r="O173" s="24">
        <f t="shared" si="12"/>
        <v>0.8</v>
      </c>
      <c r="P173" s="13">
        <f t="shared" si="13"/>
        <v>3437.5</v>
      </c>
      <c r="Q173" s="10" t="str">
        <f t="shared" si="14"/>
        <v>YES</v>
      </c>
    </row>
    <row r="174" spans="1:17" hidden="1" x14ac:dyDescent="0.35">
      <c r="A174" s="11">
        <v>214608206</v>
      </c>
      <c r="B174" s="18">
        <f t="shared" si="10"/>
        <v>2.75</v>
      </c>
      <c r="C174" s="12" t="s">
        <v>2</v>
      </c>
      <c r="D174" s="12" t="s">
        <v>22</v>
      </c>
      <c r="E174" s="12" t="s">
        <v>83</v>
      </c>
      <c r="F174" s="12">
        <v>33000</v>
      </c>
      <c r="G174" s="12">
        <v>11</v>
      </c>
      <c r="H174" s="12">
        <v>18</v>
      </c>
      <c r="I174" s="12">
        <v>34600</v>
      </c>
      <c r="J174" s="12">
        <v>8.8000000000000007</v>
      </c>
      <c r="K174" s="12">
        <v>25600</v>
      </c>
      <c r="L174" s="12"/>
      <c r="M174" s="16">
        <f t="shared" si="11"/>
        <v>0</v>
      </c>
      <c r="N174" s="12"/>
      <c r="O174" s="24">
        <f t="shared" si="12"/>
        <v>0.73988439306358378</v>
      </c>
      <c r="P174" s="13" t="str">
        <f t="shared" si="13"/>
        <v>$0.00</v>
      </c>
      <c r="Q174" s="10" t="str">
        <f t="shared" si="14"/>
        <v>NO</v>
      </c>
    </row>
    <row r="175" spans="1:17" hidden="1" x14ac:dyDescent="0.35">
      <c r="A175" s="9">
        <v>214592617</v>
      </c>
      <c r="B175" s="18">
        <f t="shared" si="10"/>
        <v>2.75</v>
      </c>
      <c r="C175" s="10" t="s">
        <v>51</v>
      </c>
      <c r="D175" s="10" t="s">
        <v>97</v>
      </c>
      <c r="E175" s="10" t="s">
        <v>83</v>
      </c>
      <c r="F175" s="10">
        <v>33000</v>
      </c>
      <c r="G175" s="10">
        <v>11</v>
      </c>
      <c r="H175" s="10">
        <v>18</v>
      </c>
      <c r="I175" s="10">
        <v>34600</v>
      </c>
      <c r="J175" s="10">
        <v>8.8000000000000007</v>
      </c>
      <c r="K175" s="10">
        <v>27600</v>
      </c>
      <c r="L175" s="10">
        <v>24400</v>
      </c>
      <c r="M175" s="16">
        <f t="shared" si="11"/>
        <v>0.88405797101449279</v>
      </c>
      <c r="N175" s="10">
        <v>1.95</v>
      </c>
      <c r="O175" s="24">
        <f t="shared" si="12"/>
        <v>0.79768786127167635</v>
      </c>
      <c r="P175" s="13">
        <f t="shared" si="13"/>
        <v>3437.5</v>
      </c>
      <c r="Q175" s="10" t="str">
        <f t="shared" si="14"/>
        <v>YES</v>
      </c>
    </row>
    <row r="176" spans="1:17" hidden="1" x14ac:dyDescent="0.35">
      <c r="A176" s="11">
        <v>214592616</v>
      </c>
      <c r="B176" s="18">
        <f t="shared" si="10"/>
        <v>2.75</v>
      </c>
      <c r="C176" s="12" t="s">
        <v>36</v>
      </c>
      <c r="D176" s="12" t="s">
        <v>98</v>
      </c>
      <c r="E176" s="12" t="s">
        <v>85</v>
      </c>
      <c r="F176" s="12">
        <v>33000</v>
      </c>
      <c r="G176" s="12">
        <v>11.7</v>
      </c>
      <c r="H176" s="12">
        <v>17.5</v>
      </c>
      <c r="I176" s="12">
        <v>35000</v>
      </c>
      <c r="J176" s="12">
        <v>8.8000000000000007</v>
      </c>
      <c r="K176" s="12">
        <v>28000</v>
      </c>
      <c r="L176" s="12">
        <v>27000</v>
      </c>
      <c r="M176" s="16">
        <f t="shared" si="11"/>
        <v>0.9642857142857143</v>
      </c>
      <c r="N176" s="12">
        <v>2.1</v>
      </c>
      <c r="O176" s="24">
        <f t="shared" si="12"/>
        <v>0.8</v>
      </c>
      <c r="P176" s="13">
        <f t="shared" si="13"/>
        <v>3437.5</v>
      </c>
      <c r="Q176" s="10" t="str">
        <f t="shared" si="14"/>
        <v>YES</v>
      </c>
    </row>
    <row r="177" spans="1:17" hidden="1" x14ac:dyDescent="0.35">
      <c r="A177" s="9">
        <v>214592613</v>
      </c>
      <c r="B177" s="18">
        <f t="shared" si="10"/>
        <v>2.75</v>
      </c>
      <c r="C177" s="10" t="s">
        <v>36</v>
      </c>
      <c r="D177" s="10" t="s">
        <v>98</v>
      </c>
      <c r="E177" s="10" t="s">
        <v>84</v>
      </c>
      <c r="F177" s="10">
        <v>33000</v>
      </c>
      <c r="G177" s="10">
        <v>11.7</v>
      </c>
      <c r="H177" s="10">
        <v>17.5</v>
      </c>
      <c r="I177" s="10">
        <v>35000</v>
      </c>
      <c r="J177" s="10">
        <v>8.8000000000000007</v>
      </c>
      <c r="K177" s="10">
        <v>28000</v>
      </c>
      <c r="L177" s="10">
        <v>27000</v>
      </c>
      <c r="M177" s="16">
        <f t="shared" si="11"/>
        <v>0.9642857142857143</v>
      </c>
      <c r="N177" s="10">
        <v>2.1</v>
      </c>
      <c r="O177" s="24">
        <f t="shared" si="12"/>
        <v>0.8</v>
      </c>
      <c r="P177" s="13">
        <f t="shared" si="13"/>
        <v>3437.5</v>
      </c>
      <c r="Q177" s="10" t="str">
        <f t="shared" si="14"/>
        <v>YES</v>
      </c>
    </row>
    <row r="178" spans="1:17" hidden="1" x14ac:dyDescent="0.35">
      <c r="A178" s="9">
        <v>214592564</v>
      </c>
      <c r="B178" s="18">
        <f t="shared" si="10"/>
        <v>2.75</v>
      </c>
      <c r="C178" s="10" t="s">
        <v>51</v>
      </c>
      <c r="D178" s="10" t="s">
        <v>101</v>
      </c>
      <c r="E178" s="10" t="s">
        <v>83</v>
      </c>
      <c r="F178" s="10">
        <v>33000</v>
      </c>
      <c r="G178" s="10">
        <v>11</v>
      </c>
      <c r="H178" s="10">
        <v>18</v>
      </c>
      <c r="I178" s="10">
        <v>34600</v>
      </c>
      <c r="J178" s="10">
        <v>8.8000000000000007</v>
      </c>
      <c r="K178" s="10">
        <v>27600</v>
      </c>
      <c r="L178" s="10">
        <v>24400</v>
      </c>
      <c r="M178" s="16">
        <f t="shared" si="11"/>
        <v>0.88405797101449279</v>
      </c>
      <c r="N178" s="10">
        <v>1.95</v>
      </c>
      <c r="O178" s="24">
        <f t="shared" si="12"/>
        <v>0.79768786127167635</v>
      </c>
      <c r="P178" s="13">
        <f t="shared" si="13"/>
        <v>3437.5</v>
      </c>
      <c r="Q178" s="10" t="str">
        <f t="shared" si="14"/>
        <v>YES</v>
      </c>
    </row>
    <row r="179" spans="1:17" hidden="1" x14ac:dyDescent="0.35">
      <c r="A179" s="11">
        <v>214592563</v>
      </c>
      <c r="B179" s="18">
        <f t="shared" si="10"/>
        <v>2.75</v>
      </c>
      <c r="C179" s="12" t="s">
        <v>36</v>
      </c>
      <c r="D179" s="12" t="s">
        <v>102</v>
      </c>
      <c r="E179" s="12" t="s">
        <v>85</v>
      </c>
      <c r="F179" s="12">
        <v>33000</v>
      </c>
      <c r="G179" s="12">
        <v>11.7</v>
      </c>
      <c r="H179" s="12">
        <v>17.5</v>
      </c>
      <c r="I179" s="12">
        <v>35000</v>
      </c>
      <c r="J179" s="12">
        <v>8.8000000000000007</v>
      </c>
      <c r="K179" s="12">
        <v>28000</v>
      </c>
      <c r="L179" s="12">
        <v>27000</v>
      </c>
      <c r="M179" s="16">
        <f t="shared" si="11"/>
        <v>0.9642857142857143</v>
      </c>
      <c r="N179" s="12">
        <v>2.1</v>
      </c>
      <c r="O179" s="24">
        <f t="shared" si="12"/>
        <v>0.8</v>
      </c>
      <c r="P179" s="13">
        <f t="shared" si="13"/>
        <v>3437.5</v>
      </c>
      <c r="Q179" s="10" t="str">
        <f t="shared" si="14"/>
        <v>YES</v>
      </c>
    </row>
    <row r="180" spans="1:17" hidden="1" x14ac:dyDescent="0.35">
      <c r="A180" s="9">
        <v>214592560</v>
      </c>
      <c r="B180" s="18">
        <f t="shared" si="10"/>
        <v>2.75</v>
      </c>
      <c r="C180" s="10" t="s">
        <v>36</v>
      </c>
      <c r="D180" s="10" t="s">
        <v>102</v>
      </c>
      <c r="E180" s="10" t="s">
        <v>84</v>
      </c>
      <c r="F180" s="10">
        <v>33000</v>
      </c>
      <c r="G180" s="10">
        <v>11.7</v>
      </c>
      <c r="H180" s="10">
        <v>17.5</v>
      </c>
      <c r="I180" s="10">
        <v>35000</v>
      </c>
      <c r="J180" s="10">
        <v>8.8000000000000007</v>
      </c>
      <c r="K180" s="10">
        <v>28000</v>
      </c>
      <c r="L180" s="10">
        <v>27000</v>
      </c>
      <c r="M180" s="16">
        <f t="shared" si="11"/>
        <v>0.9642857142857143</v>
      </c>
      <c r="N180" s="10">
        <v>2.1</v>
      </c>
      <c r="O180" s="24">
        <f t="shared" si="12"/>
        <v>0.8</v>
      </c>
      <c r="P180" s="13">
        <f t="shared" si="13"/>
        <v>3437.5</v>
      </c>
      <c r="Q180" s="10" t="str">
        <f t="shared" si="14"/>
        <v>YES</v>
      </c>
    </row>
    <row r="181" spans="1:17" x14ac:dyDescent="0.35">
      <c r="A181" s="9">
        <v>214303527</v>
      </c>
      <c r="B181" s="18">
        <f t="shared" si="10"/>
        <v>2.75</v>
      </c>
      <c r="C181" s="10" t="s">
        <v>31</v>
      </c>
      <c r="D181" s="10" t="s">
        <v>24</v>
      </c>
      <c r="E181" s="10" t="s">
        <v>84</v>
      </c>
      <c r="F181" s="10">
        <v>33000</v>
      </c>
      <c r="G181" s="10">
        <v>12</v>
      </c>
      <c r="H181" s="10">
        <v>18</v>
      </c>
      <c r="I181" s="10">
        <v>35000</v>
      </c>
      <c r="J181" s="10">
        <v>9</v>
      </c>
      <c r="K181" s="10">
        <v>30000</v>
      </c>
      <c r="L181" s="10">
        <v>28000</v>
      </c>
      <c r="M181" s="16">
        <f t="shared" si="11"/>
        <v>0.93333333333333335</v>
      </c>
      <c r="N181" s="10">
        <v>1.95</v>
      </c>
      <c r="O181" s="24">
        <f t="shared" si="12"/>
        <v>0.8571428571428571</v>
      </c>
      <c r="P181" s="13">
        <f t="shared" si="13"/>
        <v>3437.5</v>
      </c>
      <c r="Q181" s="10" t="str">
        <f t="shared" si="14"/>
        <v>YES</v>
      </c>
    </row>
    <row r="182" spans="1:17" x14ac:dyDescent="0.35">
      <c r="A182" s="11">
        <v>214303526</v>
      </c>
      <c r="B182" s="18">
        <f t="shared" si="10"/>
        <v>2.75</v>
      </c>
      <c r="C182" s="12" t="s">
        <v>31</v>
      </c>
      <c r="D182" s="12" t="s">
        <v>24</v>
      </c>
      <c r="E182" s="12" t="s">
        <v>85</v>
      </c>
      <c r="F182" s="12">
        <v>33000</v>
      </c>
      <c r="G182" s="12">
        <v>12</v>
      </c>
      <c r="H182" s="12">
        <v>18</v>
      </c>
      <c r="I182" s="12">
        <v>35000</v>
      </c>
      <c r="J182" s="12">
        <v>9</v>
      </c>
      <c r="K182" s="12">
        <v>30000</v>
      </c>
      <c r="L182" s="12">
        <v>28000</v>
      </c>
      <c r="M182" s="16">
        <f t="shared" si="11"/>
        <v>0.93333333333333335</v>
      </c>
      <c r="N182" s="12">
        <v>1.95</v>
      </c>
      <c r="O182" s="24">
        <f t="shared" si="12"/>
        <v>0.8571428571428571</v>
      </c>
      <c r="P182" s="13">
        <f t="shared" si="13"/>
        <v>3437.5</v>
      </c>
      <c r="Q182" s="10" t="str">
        <f t="shared" si="14"/>
        <v>YES</v>
      </c>
    </row>
    <row r="183" spans="1:17" hidden="1" x14ac:dyDescent="0.35">
      <c r="A183" s="9">
        <v>214303525</v>
      </c>
      <c r="B183" s="18">
        <f t="shared" si="10"/>
        <v>2.75</v>
      </c>
      <c r="C183" s="10" t="s">
        <v>44</v>
      </c>
      <c r="D183" s="10" t="s">
        <v>22</v>
      </c>
      <c r="E183" s="10" t="s">
        <v>83</v>
      </c>
      <c r="F183" s="10">
        <v>33000</v>
      </c>
      <c r="G183" s="10">
        <v>11.7</v>
      </c>
      <c r="H183" s="10">
        <v>18.5</v>
      </c>
      <c r="I183" s="10">
        <v>34600</v>
      </c>
      <c r="J183" s="10">
        <v>9</v>
      </c>
      <c r="K183" s="10">
        <v>26600</v>
      </c>
      <c r="L183" s="10">
        <v>24400</v>
      </c>
      <c r="M183" s="16">
        <f t="shared" si="11"/>
        <v>0.91729323308270672</v>
      </c>
      <c r="N183" s="10">
        <v>1.95</v>
      </c>
      <c r="O183" s="24">
        <f t="shared" si="12"/>
        <v>0.76878612716763006</v>
      </c>
      <c r="P183" s="13">
        <f t="shared" si="13"/>
        <v>3437.5</v>
      </c>
      <c r="Q183" s="10" t="str">
        <f t="shared" si="14"/>
        <v>YES</v>
      </c>
    </row>
    <row r="184" spans="1:17" hidden="1" x14ac:dyDescent="0.35">
      <c r="A184" s="11">
        <v>214303524</v>
      </c>
      <c r="B184" s="18">
        <f t="shared" si="10"/>
        <v>2.75</v>
      </c>
      <c r="C184" s="12" t="s">
        <v>44</v>
      </c>
      <c r="D184" s="12" t="s">
        <v>22</v>
      </c>
      <c r="E184" s="12" t="s">
        <v>82</v>
      </c>
      <c r="F184" s="12">
        <v>33000</v>
      </c>
      <c r="G184" s="12">
        <v>11.7</v>
      </c>
      <c r="H184" s="12">
        <v>17.5</v>
      </c>
      <c r="I184" s="12">
        <v>34600</v>
      </c>
      <c r="J184" s="12">
        <v>8.8000000000000007</v>
      </c>
      <c r="K184" s="12">
        <v>26600</v>
      </c>
      <c r="L184" s="12">
        <v>24400</v>
      </c>
      <c r="M184" s="16">
        <f t="shared" si="11"/>
        <v>0.91729323308270672</v>
      </c>
      <c r="N184" s="12">
        <v>1.95</v>
      </c>
      <c r="O184" s="24">
        <f t="shared" si="12"/>
        <v>0.76878612716763006</v>
      </c>
      <c r="P184" s="13">
        <f t="shared" si="13"/>
        <v>3437.5</v>
      </c>
      <c r="Q184" s="10" t="str">
        <f t="shared" si="14"/>
        <v>YES</v>
      </c>
    </row>
    <row r="185" spans="1:17" x14ac:dyDescent="0.35">
      <c r="A185" s="9">
        <v>214303523</v>
      </c>
      <c r="B185" s="18">
        <f t="shared" si="10"/>
        <v>2.75</v>
      </c>
      <c r="C185" s="10" t="s">
        <v>44</v>
      </c>
      <c r="D185" s="10" t="s">
        <v>24</v>
      </c>
      <c r="E185" s="10" t="s">
        <v>84</v>
      </c>
      <c r="F185" s="10">
        <v>33000</v>
      </c>
      <c r="G185" s="10">
        <v>11</v>
      </c>
      <c r="H185" s="10">
        <v>18</v>
      </c>
      <c r="I185" s="10">
        <v>34600</v>
      </c>
      <c r="J185" s="10">
        <v>9</v>
      </c>
      <c r="K185" s="10">
        <v>27600</v>
      </c>
      <c r="L185" s="10">
        <v>24400</v>
      </c>
      <c r="M185" s="16">
        <f t="shared" si="11"/>
        <v>0.88405797101449279</v>
      </c>
      <c r="N185" s="10">
        <v>1.95</v>
      </c>
      <c r="O185" s="24">
        <f t="shared" si="12"/>
        <v>0.79768786127167635</v>
      </c>
      <c r="P185" s="13">
        <f t="shared" si="13"/>
        <v>3437.5</v>
      </c>
      <c r="Q185" s="10" t="str">
        <f t="shared" si="14"/>
        <v>YES</v>
      </c>
    </row>
    <row r="186" spans="1:17" x14ac:dyDescent="0.35">
      <c r="A186" s="11">
        <v>214303522</v>
      </c>
      <c r="B186" s="18">
        <f t="shared" si="10"/>
        <v>2.75</v>
      </c>
      <c r="C186" s="12" t="s">
        <v>44</v>
      </c>
      <c r="D186" s="12" t="s">
        <v>24</v>
      </c>
      <c r="E186" s="12" t="s">
        <v>85</v>
      </c>
      <c r="F186" s="12">
        <v>33000</v>
      </c>
      <c r="G186" s="12">
        <v>11</v>
      </c>
      <c r="H186" s="12">
        <v>18</v>
      </c>
      <c r="I186" s="12">
        <v>34600</v>
      </c>
      <c r="J186" s="12">
        <v>9</v>
      </c>
      <c r="K186" s="12">
        <v>27600</v>
      </c>
      <c r="L186" s="12">
        <v>24400</v>
      </c>
      <c r="M186" s="16">
        <f t="shared" si="11"/>
        <v>0.88405797101449279</v>
      </c>
      <c r="N186" s="12">
        <v>1.95</v>
      </c>
      <c r="O186" s="24">
        <f t="shared" si="12"/>
        <v>0.79768786127167635</v>
      </c>
      <c r="P186" s="13">
        <f t="shared" si="13"/>
        <v>3437.5</v>
      </c>
      <c r="Q186" s="10" t="str">
        <f t="shared" si="14"/>
        <v>YES</v>
      </c>
    </row>
    <row r="187" spans="1:17" x14ac:dyDescent="0.35">
      <c r="A187" s="11">
        <v>208141153</v>
      </c>
      <c r="B187" s="18">
        <f t="shared" si="10"/>
        <v>2.75</v>
      </c>
      <c r="C187" s="12" t="s">
        <v>36</v>
      </c>
      <c r="D187" s="12" t="s">
        <v>24</v>
      </c>
      <c r="E187" s="12" t="s">
        <v>84</v>
      </c>
      <c r="F187" s="12">
        <v>33000</v>
      </c>
      <c r="G187" s="12">
        <v>11.7</v>
      </c>
      <c r="H187" s="12">
        <v>17.5</v>
      </c>
      <c r="I187" s="12">
        <v>35000</v>
      </c>
      <c r="J187" s="12">
        <v>8.8000000000000007</v>
      </c>
      <c r="K187" s="12">
        <v>28000</v>
      </c>
      <c r="L187" s="12">
        <v>27000</v>
      </c>
      <c r="M187" s="16">
        <f t="shared" si="11"/>
        <v>0.9642857142857143</v>
      </c>
      <c r="N187" s="12">
        <v>2.1</v>
      </c>
      <c r="O187" s="24">
        <f t="shared" si="12"/>
        <v>0.8</v>
      </c>
      <c r="P187" s="13">
        <f t="shared" si="13"/>
        <v>3437.5</v>
      </c>
      <c r="Q187" s="10" t="str">
        <f t="shared" si="14"/>
        <v>YES</v>
      </c>
    </row>
    <row r="188" spans="1:17" x14ac:dyDescent="0.35">
      <c r="A188" s="9">
        <v>208141152</v>
      </c>
      <c r="B188" s="18">
        <f t="shared" si="10"/>
        <v>2.75</v>
      </c>
      <c r="C188" s="10" t="s">
        <v>36</v>
      </c>
      <c r="D188" s="10" t="s">
        <v>24</v>
      </c>
      <c r="E188" s="10" t="s">
        <v>85</v>
      </c>
      <c r="F188" s="10">
        <v>33000</v>
      </c>
      <c r="G188" s="10">
        <v>11.7</v>
      </c>
      <c r="H188" s="10">
        <v>17.5</v>
      </c>
      <c r="I188" s="10">
        <v>35000</v>
      </c>
      <c r="J188" s="10">
        <v>8.8000000000000007</v>
      </c>
      <c r="K188" s="10">
        <v>28000</v>
      </c>
      <c r="L188" s="10">
        <v>27000</v>
      </c>
      <c r="M188" s="16">
        <f t="shared" si="11"/>
        <v>0.9642857142857143</v>
      </c>
      <c r="N188" s="10">
        <v>2.1</v>
      </c>
      <c r="O188" s="24">
        <f t="shared" si="12"/>
        <v>0.8</v>
      </c>
      <c r="P188" s="13">
        <f t="shared" si="13"/>
        <v>3437.5</v>
      </c>
      <c r="Q188" s="10" t="str">
        <f t="shared" si="14"/>
        <v>YES</v>
      </c>
    </row>
    <row r="189" spans="1:17" hidden="1" x14ac:dyDescent="0.35">
      <c r="A189" s="11">
        <v>208141151</v>
      </c>
      <c r="B189" s="18">
        <f t="shared" si="10"/>
        <v>2.75</v>
      </c>
      <c r="C189" s="12" t="s">
        <v>51</v>
      </c>
      <c r="D189" s="12" t="s">
        <v>22</v>
      </c>
      <c r="E189" s="12" t="s">
        <v>83</v>
      </c>
      <c r="F189" s="12">
        <v>33000</v>
      </c>
      <c r="G189" s="12">
        <v>11</v>
      </c>
      <c r="H189" s="12">
        <v>18</v>
      </c>
      <c r="I189" s="12">
        <v>34600</v>
      </c>
      <c r="J189" s="12">
        <v>8.8000000000000007</v>
      </c>
      <c r="K189" s="12">
        <v>25600</v>
      </c>
      <c r="L189" s="12"/>
      <c r="M189" s="16">
        <f t="shared" si="11"/>
        <v>0</v>
      </c>
      <c r="N189" s="12"/>
      <c r="O189" s="24">
        <f t="shared" si="12"/>
        <v>0.73988439306358378</v>
      </c>
      <c r="P189" s="13" t="str">
        <f t="shared" si="13"/>
        <v>$0.00</v>
      </c>
      <c r="Q189" s="10" t="str">
        <f t="shared" si="14"/>
        <v>NO</v>
      </c>
    </row>
    <row r="190" spans="1:17" hidden="1" x14ac:dyDescent="0.35">
      <c r="A190" s="9">
        <v>208141150</v>
      </c>
      <c r="B190" s="18">
        <f t="shared" si="10"/>
        <v>2.75</v>
      </c>
      <c r="C190" s="10" t="s">
        <v>51</v>
      </c>
      <c r="D190" s="10" t="s">
        <v>22</v>
      </c>
      <c r="E190" s="10" t="s">
        <v>82</v>
      </c>
      <c r="F190" s="10">
        <v>33000</v>
      </c>
      <c r="G190" s="10">
        <v>11</v>
      </c>
      <c r="H190" s="10">
        <v>16.5</v>
      </c>
      <c r="I190" s="10">
        <v>34600</v>
      </c>
      <c r="J190" s="10">
        <v>8.5</v>
      </c>
      <c r="K190" s="10">
        <v>25600</v>
      </c>
      <c r="L190" s="10">
        <v>24400</v>
      </c>
      <c r="M190" s="16">
        <f t="shared" si="11"/>
        <v>0.953125</v>
      </c>
      <c r="N190" s="10">
        <v>1.95</v>
      </c>
      <c r="O190" s="24">
        <f t="shared" si="12"/>
        <v>0.73988439306358378</v>
      </c>
      <c r="P190" s="13">
        <f t="shared" si="13"/>
        <v>3437.5</v>
      </c>
      <c r="Q190" s="10" t="str">
        <f t="shared" si="14"/>
        <v>YES</v>
      </c>
    </row>
    <row r="191" spans="1:17" x14ac:dyDescent="0.35">
      <c r="A191" s="9">
        <v>207252617</v>
      </c>
      <c r="B191" s="18">
        <f t="shared" si="10"/>
        <v>2.75</v>
      </c>
      <c r="C191" s="10" t="s">
        <v>107</v>
      </c>
      <c r="D191" s="10" t="s">
        <v>24</v>
      </c>
      <c r="E191" s="10" t="s">
        <v>84</v>
      </c>
      <c r="F191" s="10">
        <v>33000</v>
      </c>
      <c r="G191" s="10">
        <v>11.7</v>
      </c>
      <c r="H191" s="10">
        <v>17</v>
      </c>
      <c r="I191" s="10">
        <v>34000</v>
      </c>
      <c r="J191" s="10">
        <v>8.5</v>
      </c>
      <c r="K191" s="10">
        <v>28000</v>
      </c>
      <c r="L191" s="10">
        <v>25000</v>
      </c>
      <c r="M191" s="16">
        <f t="shared" si="11"/>
        <v>0.8928571428571429</v>
      </c>
      <c r="N191" s="10">
        <v>1.9</v>
      </c>
      <c r="O191" s="24">
        <f t="shared" si="12"/>
        <v>0.82352941176470584</v>
      </c>
      <c r="P191" s="13">
        <f t="shared" si="13"/>
        <v>3437.5</v>
      </c>
      <c r="Q191" s="10" t="str">
        <f t="shared" si="14"/>
        <v>YES</v>
      </c>
    </row>
    <row r="192" spans="1:17" x14ac:dyDescent="0.35">
      <c r="A192" s="11">
        <v>207252610</v>
      </c>
      <c r="B192" s="18">
        <f t="shared" si="10"/>
        <v>2.75</v>
      </c>
      <c r="C192" s="12" t="s">
        <v>107</v>
      </c>
      <c r="D192" s="12" t="s">
        <v>24</v>
      </c>
      <c r="E192" s="12" t="s">
        <v>85</v>
      </c>
      <c r="F192" s="12">
        <v>33000</v>
      </c>
      <c r="G192" s="12">
        <v>11.7</v>
      </c>
      <c r="H192" s="12">
        <v>17</v>
      </c>
      <c r="I192" s="12">
        <v>34000</v>
      </c>
      <c r="J192" s="12">
        <v>8.5</v>
      </c>
      <c r="K192" s="12">
        <v>28000</v>
      </c>
      <c r="L192" s="12">
        <v>25000</v>
      </c>
      <c r="M192" s="16">
        <f t="shared" si="11"/>
        <v>0.8928571428571429</v>
      </c>
      <c r="N192" s="12">
        <v>1.9</v>
      </c>
      <c r="O192" s="24">
        <f t="shared" si="12"/>
        <v>0.82352941176470584</v>
      </c>
      <c r="P192" s="13">
        <f t="shared" si="13"/>
        <v>3437.5</v>
      </c>
      <c r="Q192" s="10" t="str">
        <f t="shared" si="14"/>
        <v>YES</v>
      </c>
    </row>
    <row r="193" spans="1:17" hidden="1" x14ac:dyDescent="0.35">
      <c r="A193" s="9">
        <v>215722680</v>
      </c>
      <c r="B193" s="18">
        <f t="shared" si="10"/>
        <v>2.8</v>
      </c>
      <c r="C193" s="10" t="s">
        <v>2</v>
      </c>
      <c r="D193" s="10" t="s">
        <v>3</v>
      </c>
      <c r="E193" s="10"/>
      <c r="F193" s="10">
        <v>33600</v>
      </c>
      <c r="G193" s="10">
        <v>10.8</v>
      </c>
      <c r="H193" s="10">
        <v>17.2</v>
      </c>
      <c r="I193" s="10">
        <v>35000</v>
      </c>
      <c r="J193" s="10">
        <v>9</v>
      </c>
      <c r="K193" s="10">
        <v>27000</v>
      </c>
      <c r="L193" s="10">
        <v>24600</v>
      </c>
      <c r="M193" s="16">
        <f t="shared" si="11"/>
        <v>0.91111111111111109</v>
      </c>
      <c r="N193" s="10">
        <v>1.95</v>
      </c>
      <c r="O193" s="24">
        <f t="shared" si="12"/>
        <v>0.77142857142857146</v>
      </c>
      <c r="P193" s="13">
        <f t="shared" si="13"/>
        <v>3500</v>
      </c>
      <c r="Q193" s="10" t="str">
        <f t="shared" si="14"/>
        <v>YES</v>
      </c>
    </row>
    <row r="194" spans="1:17" hidden="1" x14ac:dyDescent="0.35">
      <c r="A194" s="9">
        <v>215447639</v>
      </c>
      <c r="B194" s="18">
        <f t="shared" ref="B194:B242" si="15">F194/12000</f>
        <v>2.8</v>
      </c>
      <c r="C194" s="26" t="s">
        <v>29</v>
      </c>
      <c r="D194" s="26" t="s">
        <v>3</v>
      </c>
      <c r="E194" s="26"/>
      <c r="F194" s="10">
        <v>33600</v>
      </c>
      <c r="G194" s="10">
        <v>11.7</v>
      </c>
      <c r="H194" s="10">
        <v>18.2</v>
      </c>
      <c r="I194" s="10">
        <v>35000</v>
      </c>
      <c r="J194" s="10">
        <v>9.5</v>
      </c>
      <c r="K194" s="10">
        <v>28000</v>
      </c>
      <c r="L194" s="10">
        <v>24600</v>
      </c>
      <c r="M194" s="16">
        <f t="shared" ref="M194:M257" si="16">L194/K194</f>
        <v>0.87857142857142856</v>
      </c>
      <c r="N194" s="10">
        <v>2</v>
      </c>
      <c r="O194" s="24">
        <f t="shared" ref="O194:O258" si="17">K194/I194</f>
        <v>0.8</v>
      </c>
      <c r="P194" s="13">
        <f t="shared" ref="P194:P242" si="18">IF(AND(H194&gt;=15,+J194&gt;=8.1,+M194&gt;=0.7,+N194&gt;=1.75),B194*1250,"$0.00")</f>
        <v>3500</v>
      </c>
      <c r="Q194" s="10" t="str">
        <f t="shared" ref="Q194:Q258" si="19">IF(AND(H194&gt;=15.2,+G194&gt;=10,+J194&gt;=8.1,+N194&gt;=1.75,(OR(AND(M194&gt;=70%,N194&gt;=58%)))),"YES","NO")</f>
        <v>YES</v>
      </c>
    </row>
    <row r="195" spans="1:17" hidden="1" x14ac:dyDescent="0.35">
      <c r="A195" s="9">
        <v>214836552</v>
      </c>
      <c r="B195" s="18">
        <f t="shared" si="15"/>
        <v>2.8333333333333335</v>
      </c>
      <c r="C195" s="10" t="s">
        <v>2</v>
      </c>
      <c r="D195" s="10" t="s">
        <v>65</v>
      </c>
      <c r="E195" s="10"/>
      <c r="F195" s="10">
        <v>34000</v>
      </c>
      <c r="G195" s="10">
        <v>10.8</v>
      </c>
      <c r="H195" s="10">
        <v>18.5</v>
      </c>
      <c r="I195" s="10">
        <v>35000</v>
      </c>
      <c r="J195" s="10">
        <v>9.1</v>
      </c>
      <c r="K195" s="10">
        <v>27000</v>
      </c>
      <c r="L195" s="10">
        <v>24600</v>
      </c>
      <c r="M195" s="16">
        <f t="shared" si="16"/>
        <v>0.91111111111111109</v>
      </c>
      <c r="N195" s="10">
        <v>2</v>
      </c>
      <c r="O195" s="24">
        <f t="shared" si="17"/>
        <v>0.77142857142857146</v>
      </c>
      <c r="P195" s="13">
        <f t="shared" si="18"/>
        <v>3541.666666666667</v>
      </c>
      <c r="Q195" s="10" t="str">
        <f t="shared" si="19"/>
        <v>YES</v>
      </c>
    </row>
    <row r="196" spans="1:17" hidden="1" x14ac:dyDescent="0.35">
      <c r="A196" s="11">
        <v>214836551</v>
      </c>
      <c r="B196" s="18">
        <f t="shared" si="15"/>
        <v>2.8333333333333335</v>
      </c>
      <c r="C196" s="12" t="s">
        <v>51</v>
      </c>
      <c r="D196" s="12" t="s">
        <v>65</v>
      </c>
      <c r="E196" s="12"/>
      <c r="F196" s="12">
        <v>34000</v>
      </c>
      <c r="G196" s="12">
        <v>10.8</v>
      </c>
      <c r="H196" s="12">
        <v>18.5</v>
      </c>
      <c r="I196" s="12">
        <v>35000</v>
      </c>
      <c r="J196" s="12">
        <v>9.1</v>
      </c>
      <c r="K196" s="12">
        <v>27000</v>
      </c>
      <c r="L196" s="12">
        <v>24600</v>
      </c>
      <c r="M196" s="16">
        <f t="shared" si="16"/>
        <v>0.91111111111111109</v>
      </c>
      <c r="N196" s="12">
        <v>2</v>
      </c>
      <c r="O196" s="24">
        <f t="shared" si="17"/>
        <v>0.77142857142857146</v>
      </c>
      <c r="P196" s="13">
        <f t="shared" si="18"/>
        <v>3541.666666666667</v>
      </c>
      <c r="Q196" s="10" t="str">
        <f t="shared" si="19"/>
        <v>YES</v>
      </c>
    </row>
    <row r="197" spans="1:17" hidden="1" x14ac:dyDescent="0.35">
      <c r="A197" s="9">
        <v>214660189</v>
      </c>
      <c r="B197" s="18">
        <f t="shared" si="15"/>
        <v>2.8333333333333335</v>
      </c>
      <c r="C197" s="10" t="s">
        <v>2</v>
      </c>
      <c r="D197" s="10" t="s">
        <v>71</v>
      </c>
      <c r="E197" s="10"/>
      <c r="F197" s="10">
        <v>34000</v>
      </c>
      <c r="G197" s="10">
        <v>10.8</v>
      </c>
      <c r="H197" s="10">
        <v>18.5</v>
      </c>
      <c r="I197" s="10">
        <v>35000</v>
      </c>
      <c r="J197" s="10">
        <v>9.1</v>
      </c>
      <c r="K197" s="10">
        <v>27000</v>
      </c>
      <c r="L197" s="10">
        <v>24600</v>
      </c>
      <c r="M197" s="16">
        <f t="shared" si="16"/>
        <v>0.91111111111111109</v>
      </c>
      <c r="N197" s="10">
        <v>2</v>
      </c>
      <c r="O197" s="24">
        <f t="shared" si="17"/>
        <v>0.77142857142857146</v>
      </c>
      <c r="P197" s="13">
        <f t="shared" si="18"/>
        <v>3541.666666666667</v>
      </c>
      <c r="Q197" s="10" t="str">
        <f t="shared" si="19"/>
        <v>YES</v>
      </c>
    </row>
    <row r="198" spans="1:17" hidden="1" x14ac:dyDescent="0.35">
      <c r="A198" s="11">
        <v>214660188</v>
      </c>
      <c r="B198" s="18">
        <f t="shared" si="15"/>
        <v>2.8333333333333335</v>
      </c>
      <c r="C198" s="12" t="s">
        <v>2</v>
      </c>
      <c r="D198" s="12" t="s">
        <v>74</v>
      </c>
      <c r="E198" s="12"/>
      <c r="F198" s="12">
        <v>34000</v>
      </c>
      <c r="G198" s="12">
        <v>10.8</v>
      </c>
      <c r="H198" s="12">
        <v>18.5</v>
      </c>
      <c r="I198" s="12">
        <v>35000</v>
      </c>
      <c r="J198" s="12">
        <v>9.1</v>
      </c>
      <c r="K198" s="12">
        <v>27000</v>
      </c>
      <c r="L198" s="12">
        <v>24600</v>
      </c>
      <c r="M198" s="16">
        <f t="shared" si="16"/>
        <v>0.91111111111111109</v>
      </c>
      <c r="N198" s="12">
        <v>2</v>
      </c>
      <c r="O198" s="24">
        <f t="shared" si="17"/>
        <v>0.77142857142857146</v>
      </c>
      <c r="P198" s="13">
        <f t="shared" si="18"/>
        <v>3541.666666666667</v>
      </c>
      <c r="Q198" s="10" t="str">
        <f t="shared" si="19"/>
        <v>YES</v>
      </c>
    </row>
    <row r="199" spans="1:17" hidden="1" x14ac:dyDescent="0.35">
      <c r="A199" s="11">
        <v>214660170</v>
      </c>
      <c r="B199" s="18">
        <f t="shared" si="15"/>
        <v>2.8333333333333335</v>
      </c>
      <c r="C199" s="12" t="s">
        <v>2</v>
      </c>
      <c r="D199" s="12" t="s">
        <v>74</v>
      </c>
      <c r="E199" s="12"/>
      <c r="F199" s="12">
        <v>34000</v>
      </c>
      <c r="G199" s="12">
        <v>10.8</v>
      </c>
      <c r="H199" s="12">
        <v>18.5</v>
      </c>
      <c r="I199" s="12">
        <v>35000</v>
      </c>
      <c r="J199" s="12">
        <v>9.1</v>
      </c>
      <c r="K199" s="12">
        <v>27000</v>
      </c>
      <c r="L199" s="12">
        <v>24600</v>
      </c>
      <c r="M199" s="16">
        <f t="shared" si="16"/>
        <v>0.91111111111111109</v>
      </c>
      <c r="N199" s="12">
        <v>2</v>
      </c>
      <c r="O199" s="24">
        <f t="shared" si="17"/>
        <v>0.77142857142857146</v>
      </c>
      <c r="P199" s="13">
        <f t="shared" si="18"/>
        <v>3541.666666666667</v>
      </c>
      <c r="Q199" s="10" t="str">
        <f t="shared" si="19"/>
        <v>YES</v>
      </c>
    </row>
    <row r="200" spans="1:17" hidden="1" x14ac:dyDescent="0.35">
      <c r="A200" s="9">
        <v>214592549</v>
      </c>
      <c r="B200" s="18">
        <f t="shared" si="15"/>
        <v>2.8333333333333335</v>
      </c>
      <c r="C200" s="10" t="s">
        <v>51</v>
      </c>
      <c r="D200" s="10" t="s">
        <v>71</v>
      </c>
      <c r="E200" s="10"/>
      <c r="F200" s="10">
        <v>34000</v>
      </c>
      <c r="G200" s="10">
        <v>10.8</v>
      </c>
      <c r="H200" s="10">
        <v>18.5</v>
      </c>
      <c r="I200" s="10">
        <v>35000</v>
      </c>
      <c r="J200" s="10">
        <v>9.1</v>
      </c>
      <c r="K200" s="10">
        <v>27000</v>
      </c>
      <c r="L200" s="10">
        <v>24600</v>
      </c>
      <c r="M200" s="16">
        <f t="shared" si="16"/>
        <v>0.91111111111111109</v>
      </c>
      <c r="N200" s="10">
        <v>2</v>
      </c>
      <c r="O200" s="24">
        <f t="shared" si="17"/>
        <v>0.77142857142857146</v>
      </c>
      <c r="P200" s="13">
        <f t="shared" si="18"/>
        <v>3541.666666666667</v>
      </c>
      <c r="Q200" s="10" t="str">
        <f t="shared" si="19"/>
        <v>YES</v>
      </c>
    </row>
    <row r="201" spans="1:17" hidden="1" x14ac:dyDescent="0.35">
      <c r="A201" s="11">
        <v>214569300</v>
      </c>
      <c r="B201" s="18">
        <f t="shared" si="15"/>
        <v>2.8333333333333335</v>
      </c>
      <c r="C201" s="12" t="s">
        <v>51</v>
      </c>
      <c r="D201" s="12" t="s">
        <v>74</v>
      </c>
      <c r="E201" s="12"/>
      <c r="F201" s="12">
        <v>34000</v>
      </c>
      <c r="G201" s="12">
        <v>10.8</v>
      </c>
      <c r="H201" s="12">
        <v>18.5</v>
      </c>
      <c r="I201" s="12">
        <v>35000</v>
      </c>
      <c r="J201" s="12">
        <v>9.1</v>
      </c>
      <c r="K201" s="12">
        <v>27000</v>
      </c>
      <c r="L201" s="12">
        <v>24600</v>
      </c>
      <c r="M201" s="16">
        <f t="shared" si="16"/>
        <v>0.91111111111111109</v>
      </c>
      <c r="N201" s="12">
        <v>2</v>
      </c>
      <c r="O201" s="24">
        <f t="shared" si="17"/>
        <v>0.77142857142857146</v>
      </c>
      <c r="P201" s="13">
        <f t="shared" si="18"/>
        <v>3541.666666666667</v>
      </c>
      <c r="Q201" s="10" t="str">
        <f t="shared" si="19"/>
        <v>YES</v>
      </c>
    </row>
    <row r="202" spans="1:17" hidden="1" x14ac:dyDescent="0.35">
      <c r="A202" s="9">
        <v>214810781</v>
      </c>
      <c r="B202" s="18">
        <f t="shared" si="15"/>
        <v>2.85</v>
      </c>
      <c r="C202" s="10" t="s">
        <v>29</v>
      </c>
      <c r="D202" s="10" t="s">
        <v>68</v>
      </c>
      <c r="E202" s="10"/>
      <c r="F202" s="10">
        <v>34200</v>
      </c>
      <c r="G202" s="10">
        <v>12</v>
      </c>
      <c r="H202" s="10">
        <v>19</v>
      </c>
      <c r="I202" s="10">
        <v>34400</v>
      </c>
      <c r="J202" s="10">
        <v>9.5</v>
      </c>
      <c r="K202" s="10">
        <v>27000</v>
      </c>
      <c r="L202" s="10">
        <v>24800</v>
      </c>
      <c r="M202" s="16">
        <f t="shared" si="16"/>
        <v>0.91851851851851851</v>
      </c>
      <c r="N202" s="10">
        <v>2</v>
      </c>
      <c r="O202" s="24">
        <f t="shared" si="17"/>
        <v>0.78488372093023251</v>
      </c>
      <c r="P202" s="13">
        <f t="shared" si="18"/>
        <v>3562.5</v>
      </c>
      <c r="Q202" s="10" t="str">
        <f t="shared" si="19"/>
        <v>YES</v>
      </c>
    </row>
    <row r="203" spans="1:17" hidden="1" x14ac:dyDescent="0.35">
      <c r="A203" s="11">
        <v>214810780</v>
      </c>
      <c r="B203" s="18">
        <f t="shared" si="15"/>
        <v>2.85</v>
      </c>
      <c r="C203" s="12" t="s">
        <v>29</v>
      </c>
      <c r="D203" s="12" t="s">
        <v>69</v>
      </c>
      <c r="E203" s="12"/>
      <c r="F203" s="12">
        <v>34200</v>
      </c>
      <c r="G203" s="12">
        <v>12</v>
      </c>
      <c r="H203" s="12">
        <v>19.5</v>
      </c>
      <c r="I203" s="12">
        <v>34400</v>
      </c>
      <c r="J203" s="12">
        <v>9.5</v>
      </c>
      <c r="K203" s="12">
        <v>27000</v>
      </c>
      <c r="L203" s="12">
        <v>24800</v>
      </c>
      <c r="M203" s="16">
        <f t="shared" si="16"/>
        <v>0.91851851851851851</v>
      </c>
      <c r="N203" s="12">
        <v>2</v>
      </c>
      <c r="O203" s="24">
        <f t="shared" si="17"/>
        <v>0.78488372093023251</v>
      </c>
      <c r="P203" s="13">
        <f t="shared" si="18"/>
        <v>3562.5</v>
      </c>
      <c r="Q203" s="10" t="str">
        <f t="shared" si="19"/>
        <v>YES</v>
      </c>
    </row>
    <row r="204" spans="1:17" hidden="1" x14ac:dyDescent="0.35">
      <c r="A204" s="9">
        <v>214776254</v>
      </c>
      <c r="B204" s="18">
        <f t="shared" si="15"/>
        <v>2.85</v>
      </c>
      <c r="C204" s="10" t="s">
        <v>44</v>
      </c>
      <c r="D204" s="10" t="s">
        <v>68</v>
      </c>
      <c r="E204" s="10"/>
      <c r="F204" s="10">
        <v>34200</v>
      </c>
      <c r="G204" s="10">
        <v>12</v>
      </c>
      <c r="H204" s="10">
        <v>19</v>
      </c>
      <c r="I204" s="10">
        <v>34400</v>
      </c>
      <c r="J204" s="10">
        <v>9.5</v>
      </c>
      <c r="K204" s="10">
        <v>27000</v>
      </c>
      <c r="L204" s="10">
        <v>24800</v>
      </c>
      <c r="M204" s="16">
        <f t="shared" si="16"/>
        <v>0.91851851851851851</v>
      </c>
      <c r="N204" s="10">
        <v>2</v>
      </c>
      <c r="O204" s="24">
        <f t="shared" si="17"/>
        <v>0.78488372093023251</v>
      </c>
      <c r="P204" s="13">
        <f t="shared" si="18"/>
        <v>3562.5</v>
      </c>
      <c r="Q204" s="10" t="str">
        <f t="shared" si="19"/>
        <v>YES</v>
      </c>
    </row>
    <row r="205" spans="1:17" hidden="1" x14ac:dyDescent="0.35">
      <c r="A205" s="11">
        <v>214776253</v>
      </c>
      <c r="B205" s="18">
        <f t="shared" si="15"/>
        <v>2.85</v>
      </c>
      <c r="C205" s="12" t="s">
        <v>44</v>
      </c>
      <c r="D205" s="12" t="s">
        <v>69</v>
      </c>
      <c r="E205" s="12"/>
      <c r="F205" s="12">
        <v>34200</v>
      </c>
      <c r="G205" s="12">
        <v>12</v>
      </c>
      <c r="H205" s="12">
        <v>19</v>
      </c>
      <c r="I205" s="12">
        <v>34400</v>
      </c>
      <c r="J205" s="12">
        <v>9.5</v>
      </c>
      <c r="K205" s="12">
        <v>27000</v>
      </c>
      <c r="L205" s="12">
        <v>24800</v>
      </c>
      <c r="M205" s="16">
        <f t="shared" si="16"/>
        <v>0.91851851851851851</v>
      </c>
      <c r="N205" s="12">
        <v>2</v>
      </c>
      <c r="O205" s="24">
        <f t="shared" si="17"/>
        <v>0.78488372093023251</v>
      </c>
      <c r="P205" s="13">
        <f t="shared" si="18"/>
        <v>3562.5</v>
      </c>
      <c r="Q205" s="10" t="str">
        <f t="shared" si="19"/>
        <v>YES</v>
      </c>
    </row>
    <row r="206" spans="1:17" hidden="1" x14ac:dyDescent="0.35">
      <c r="A206" s="9">
        <v>214776252</v>
      </c>
      <c r="B206" s="18">
        <f t="shared" si="15"/>
        <v>2.85</v>
      </c>
      <c r="C206" s="10" t="s">
        <v>2</v>
      </c>
      <c r="D206" s="10" t="s">
        <v>68</v>
      </c>
      <c r="E206" s="10"/>
      <c r="F206" s="10">
        <v>34200</v>
      </c>
      <c r="G206" s="10">
        <v>11.2</v>
      </c>
      <c r="H206" s="10">
        <v>16</v>
      </c>
      <c r="I206" s="10">
        <v>34400</v>
      </c>
      <c r="J206" s="10">
        <v>8.8000000000000007</v>
      </c>
      <c r="K206" s="10">
        <v>26600</v>
      </c>
      <c r="L206" s="10">
        <v>24800</v>
      </c>
      <c r="M206" s="16">
        <f t="shared" si="16"/>
        <v>0.93233082706766912</v>
      </c>
      <c r="N206" s="10">
        <v>1.9</v>
      </c>
      <c r="O206" s="24">
        <f t="shared" si="17"/>
        <v>0.77325581395348841</v>
      </c>
      <c r="P206" s="13">
        <f t="shared" si="18"/>
        <v>3562.5</v>
      </c>
      <c r="Q206" s="10" t="str">
        <f t="shared" si="19"/>
        <v>YES</v>
      </c>
    </row>
    <row r="207" spans="1:17" hidden="1" x14ac:dyDescent="0.35">
      <c r="A207" s="11">
        <v>214776251</v>
      </c>
      <c r="B207" s="18">
        <f t="shared" si="15"/>
        <v>2.85</v>
      </c>
      <c r="C207" s="12" t="s">
        <v>2</v>
      </c>
      <c r="D207" s="12" t="s">
        <v>69</v>
      </c>
      <c r="E207" s="12"/>
      <c r="F207" s="12">
        <v>34200</v>
      </c>
      <c r="G207" s="12">
        <v>11.2</v>
      </c>
      <c r="H207" s="12">
        <v>17</v>
      </c>
      <c r="I207" s="12">
        <v>34400</v>
      </c>
      <c r="J207" s="12">
        <v>8.8000000000000007</v>
      </c>
      <c r="K207" s="12">
        <v>26600</v>
      </c>
      <c r="L207" s="12">
        <v>24800</v>
      </c>
      <c r="M207" s="16">
        <f t="shared" si="16"/>
        <v>0.93233082706766912</v>
      </c>
      <c r="N207" s="12">
        <v>1.9</v>
      </c>
      <c r="O207" s="24">
        <f t="shared" si="17"/>
        <v>0.77325581395348841</v>
      </c>
      <c r="P207" s="13">
        <f t="shared" si="18"/>
        <v>3562.5</v>
      </c>
      <c r="Q207" s="10" t="str">
        <f t="shared" si="19"/>
        <v>YES</v>
      </c>
    </row>
    <row r="208" spans="1:17" hidden="1" x14ac:dyDescent="0.35">
      <c r="A208" s="9">
        <v>214776250</v>
      </c>
      <c r="B208" s="18">
        <f t="shared" si="15"/>
        <v>2.85</v>
      </c>
      <c r="C208" s="10" t="s">
        <v>51</v>
      </c>
      <c r="D208" s="10" t="s">
        <v>68</v>
      </c>
      <c r="E208" s="10"/>
      <c r="F208" s="10">
        <v>34200</v>
      </c>
      <c r="G208" s="10">
        <v>11.2</v>
      </c>
      <c r="H208" s="10">
        <v>17</v>
      </c>
      <c r="I208" s="10">
        <v>34400</v>
      </c>
      <c r="J208" s="10">
        <v>9</v>
      </c>
      <c r="K208" s="10">
        <v>26600</v>
      </c>
      <c r="L208" s="10">
        <v>24800</v>
      </c>
      <c r="M208" s="16">
        <f t="shared" si="16"/>
        <v>0.93233082706766912</v>
      </c>
      <c r="N208" s="10">
        <v>2</v>
      </c>
      <c r="O208" s="24">
        <f t="shared" si="17"/>
        <v>0.77325581395348841</v>
      </c>
      <c r="P208" s="13">
        <f t="shared" si="18"/>
        <v>3562.5</v>
      </c>
      <c r="Q208" s="10" t="str">
        <f t="shared" si="19"/>
        <v>YES</v>
      </c>
    </row>
    <row r="209" spans="1:17" hidden="1" x14ac:dyDescent="0.35">
      <c r="A209" s="11">
        <v>214776249</v>
      </c>
      <c r="B209" s="18">
        <f t="shared" si="15"/>
        <v>2.85</v>
      </c>
      <c r="C209" s="12" t="s">
        <v>51</v>
      </c>
      <c r="D209" s="12" t="s">
        <v>69</v>
      </c>
      <c r="E209" s="12"/>
      <c r="F209" s="12">
        <v>34200</v>
      </c>
      <c r="G209" s="12">
        <v>11.2</v>
      </c>
      <c r="H209" s="12">
        <v>18</v>
      </c>
      <c r="I209" s="12">
        <v>34400</v>
      </c>
      <c r="J209" s="12">
        <v>9</v>
      </c>
      <c r="K209" s="12">
        <v>26600</v>
      </c>
      <c r="L209" s="12">
        <v>24800</v>
      </c>
      <c r="M209" s="16">
        <f t="shared" si="16"/>
        <v>0.93233082706766912</v>
      </c>
      <c r="N209" s="12">
        <v>2</v>
      </c>
      <c r="O209" s="24">
        <f t="shared" si="17"/>
        <v>0.77325581395348841</v>
      </c>
      <c r="P209" s="13">
        <f t="shared" si="18"/>
        <v>3562.5</v>
      </c>
      <c r="Q209" s="10" t="str">
        <f t="shared" si="19"/>
        <v>YES</v>
      </c>
    </row>
    <row r="210" spans="1:17" hidden="1" x14ac:dyDescent="0.35">
      <c r="A210" s="11">
        <v>214660540</v>
      </c>
      <c r="B210" s="18">
        <f t="shared" si="15"/>
        <v>2.85</v>
      </c>
      <c r="C210" s="27" t="s">
        <v>29</v>
      </c>
      <c r="D210" s="27" t="s">
        <v>79</v>
      </c>
      <c r="E210" s="27"/>
      <c r="F210" s="12">
        <v>34200</v>
      </c>
      <c r="G210" s="12">
        <v>12</v>
      </c>
      <c r="H210" s="12">
        <v>19.5</v>
      </c>
      <c r="I210" s="12">
        <v>36000</v>
      </c>
      <c r="J210" s="12">
        <v>9.5</v>
      </c>
      <c r="K210" s="12">
        <v>28000</v>
      </c>
      <c r="L210" s="12">
        <v>25200</v>
      </c>
      <c r="M210" s="16">
        <f t="shared" si="16"/>
        <v>0.9</v>
      </c>
      <c r="N210" s="12">
        <v>2</v>
      </c>
      <c r="O210" s="24">
        <f t="shared" si="17"/>
        <v>0.77777777777777779</v>
      </c>
      <c r="P210" s="13">
        <f t="shared" si="18"/>
        <v>3562.5</v>
      </c>
      <c r="Q210" s="10" t="str">
        <f t="shared" si="19"/>
        <v>YES</v>
      </c>
    </row>
    <row r="211" spans="1:17" hidden="1" x14ac:dyDescent="0.35">
      <c r="A211" s="11">
        <v>214608236</v>
      </c>
      <c r="B211" s="18">
        <f t="shared" si="15"/>
        <v>2.85</v>
      </c>
      <c r="C211" s="12" t="s">
        <v>2</v>
      </c>
      <c r="D211" s="12" t="s">
        <v>105</v>
      </c>
      <c r="E211" s="12"/>
      <c r="F211" s="12">
        <v>34200</v>
      </c>
      <c r="G211" s="12">
        <v>11.2</v>
      </c>
      <c r="H211" s="12">
        <v>17</v>
      </c>
      <c r="I211" s="12">
        <v>36000</v>
      </c>
      <c r="J211" s="12">
        <v>8.8000000000000007</v>
      </c>
      <c r="K211" s="12">
        <v>27600</v>
      </c>
      <c r="L211" s="12">
        <v>25200</v>
      </c>
      <c r="M211" s="16">
        <f t="shared" si="16"/>
        <v>0.91304347826086951</v>
      </c>
      <c r="N211" s="12">
        <v>1.9</v>
      </c>
      <c r="O211" s="24">
        <f t="shared" si="17"/>
        <v>0.76666666666666672</v>
      </c>
      <c r="P211" s="13">
        <f t="shared" si="18"/>
        <v>3562.5</v>
      </c>
      <c r="Q211" s="10" t="str">
        <f t="shared" si="19"/>
        <v>YES</v>
      </c>
    </row>
    <row r="212" spans="1:17" hidden="1" x14ac:dyDescent="0.35">
      <c r="A212" s="11">
        <v>214608224</v>
      </c>
      <c r="B212" s="18">
        <f t="shared" si="15"/>
        <v>2.85</v>
      </c>
      <c r="C212" s="12" t="s">
        <v>2</v>
      </c>
      <c r="D212" s="12" t="s">
        <v>111</v>
      </c>
      <c r="E212" s="12"/>
      <c r="F212" s="12">
        <v>34200</v>
      </c>
      <c r="G212" s="12">
        <v>11.2</v>
      </c>
      <c r="H212" s="12">
        <v>18</v>
      </c>
      <c r="I212" s="12">
        <v>36000</v>
      </c>
      <c r="J212" s="12">
        <v>9</v>
      </c>
      <c r="K212" s="12">
        <v>27600</v>
      </c>
      <c r="L212" s="12">
        <v>25200</v>
      </c>
      <c r="M212" s="16">
        <f t="shared" si="16"/>
        <v>0.91304347826086951</v>
      </c>
      <c r="N212" s="12">
        <v>2</v>
      </c>
      <c r="O212" s="24">
        <f t="shared" si="17"/>
        <v>0.76666666666666672</v>
      </c>
      <c r="P212" s="13">
        <f t="shared" si="18"/>
        <v>3562.5</v>
      </c>
      <c r="Q212" s="10" t="str">
        <f t="shared" si="19"/>
        <v>YES</v>
      </c>
    </row>
    <row r="213" spans="1:17" hidden="1" x14ac:dyDescent="0.35">
      <c r="A213" s="9">
        <v>214608211</v>
      </c>
      <c r="B213" s="18">
        <f t="shared" si="15"/>
        <v>2.85</v>
      </c>
      <c r="C213" s="10" t="s">
        <v>114</v>
      </c>
      <c r="D213" s="10" t="s">
        <v>111</v>
      </c>
      <c r="E213" s="10"/>
      <c r="F213" s="10">
        <v>34200</v>
      </c>
      <c r="G213" s="10">
        <v>10</v>
      </c>
      <c r="H213" s="10">
        <v>16.5</v>
      </c>
      <c r="I213" s="10">
        <v>36000</v>
      </c>
      <c r="J213" s="10">
        <v>8.5</v>
      </c>
      <c r="K213" s="10">
        <v>24000</v>
      </c>
      <c r="L213" s="10"/>
      <c r="M213" s="16">
        <f t="shared" si="16"/>
        <v>0</v>
      </c>
      <c r="N213" s="10"/>
      <c r="O213" s="24">
        <f t="shared" si="17"/>
        <v>0.66666666666666663</v>
      </c>
      <c r="P213" s="13" t="str">
        <f t="shared" si="18"/>
        <v>$0.00</v>
      </c>
      <c r="Q213" s="10" t="str">
        <f t="shared" si="19"/>
        <v>NO</v>
      </c>
    </row>
    <row r="214" spans="1:17" hidden="1" x14ac:dyDescent="0.35">
      <c r="A214" s="9">
        <v>214303509</v>
      </c>
      <c r="B214" s="18">
        <f t="shared" si="15"/>
        <v>2.85</v>
      </c>
      <c r="C214" s="10" t="s">
        <v>44</v>
      </c>
      <c r="D214" s="10" t="s">
        <v>160</v>
      </c>
      <c r="E214" s="10"/>
      <c r="F214" s="10">
        <v>34200</v>
      </c>
      <c r="G214" s="10">
        <v>12</v>
      </c>
      <c r="H214" s="10">
        <v>19.5</v>
      </c>
      <c r="I214" s="10">
        <v>36000</v>
      </c>
      <c r="J214" s="10">
        <v>9.5</v>
      </c>
      <c r="K214" s="10">
        <v>28000</v>
      </c>
      <c r="L214" s="10">
        <v>25200</v>
      </c>
      <c r="M214" s="16">
        <f t="shared" si="16"/>
        <v>0.9</v>
      </c>
      <c r="N214" s="10">
        <v>2</v>
      </c>
      <c r="O214" s="24">
        <f t="shared" si="17"/>
        <v>0.77777777777777779</v>
      </c>
      <c r="P214" s="13">
        <f t="shared" si="18"/>
        <v>3562.5</v>
      </c>
      <c r="Q214" s="10" t="str">
        <f t="shared" si="19"/>
        <v>YES</v>
      </c>
    </row>
    <row r="215" spans="1:17" hidden="1" x14ac:dyDescent="0.35">
      <c r="A215" s="11">
        <v>213352685</v>
      </c>
      <c r="B215" s="18">
        <f t="shared" si="15"/>
        <v>2.85</v>
      </c>
      <c r="C215" s="12" t="s">
        <v>51</v>
      </c>
      <c r="D215" s="12" t="s">
        <v>105</v>
      </c>
      <c r="E215" s="12"/>
      <c r="F215" s="12">
        <v>34200</v>
      </c>
      <c r="G215" s="12">
        <v>11.2</v>
      </c>
      <c r="H215" s="12">
        <v>17</v>
      </c>
      <c r="I215" s="12">
        <v>36000</v>
      </c>
      <c r="J215" s="12">
        <v>8.8000000000000007</v>
      </c>
      <c r="K215" s="12">
        <v>27600</v>
      </c>
      <c r="L215" s="12">
        <v>25200</v>
      </c>
      <c r="M215" s="16">
        <f t="shared" si="16"/>
        <v>0.91304347826086951</v>
      </c>
      <c r="N215" s="12">
        <v>1.9</v>
      </c>
      <c r="O215" s="24">
        <f t="shared" si="17"/>
        <v>0.76666666666666672</v>
      </c>
      <c r="P215" s="13">
        <f t="shared" si="18"/>
        <v>3562.5</v>
      </c>
      <c r="Q215" s="10" t="str">
        <f t="shared" si="19"/>
        <v>YES</v>
      </c>
    </row>
    <row r="216" spans="1:17" hidden="1" x14ac:dyDescent="0.35">
      <c r="A216" s="9">
        <v>211887779</v>
      </c>
      <c r="B216" s="18">
        <f t="shared" si="15"/>
        <v>2.85</v>
      </c>
      <c r="C216" s="10" t="s">
        <v>114</v>
      </c>
      <c r="D216" s="10" t="s">
        <v>160</v>
      </c>
      <c r="E216" s="10"/>
      <c r="F216" s="10">
        <v>34200</v>
      </c>
      <c r="G216" s="10">
        <v>10</v>
      </c>
      <c r="H216" s="10">
        <v>16.5</v>
      </c>
      <c r="I216" s="10">
        <v>36000</v>
      </c>
      <c r="J216" s="10">
        <v>8.5</v>
      </c>
      <c r="K216" s="10">
        <v>24000</v>
      </c>
      <c r="L216" s="10"/>
      <c r="M216" s="16">
        <f t="shared" si="16"/>
        <v>0</v>
      </c>
      <c r="N216" s="10"/>
      <c r="O216" s="24">
        <f t="shared" si="17"/>
        <v>0.66666666666666663</v>
      </c>
      <c r="P216" s="13" t="str">
        <f t="shared" si="18"/>
        <v>$0.00</v>
      </c>
      <c r="Q216" s="10" t="str">
        <f t="shared" si="19"/>
        <v>NO</v>
      </c>
    </row>
    <row r="217" spans="1:17" hidden="1" x14ac:dyDescent="0.35">
      <c r="A217" s="9">
        <v>207861757</v>
      </c>
      <c r="B217" s="18">
        <f t="shared" si="15"/>
        <v>2.85</v>
      </c>
      <c r="C217" s="10" t="s">
        <v>51</v>
      </c>
      <c r="D217" s="10" t="s">
        <v>160</v>
      </c>
      <c r="E217" s="10"/>
      <c r="F217" s="10">
        <v>34200</v>
      </c>
      <c r="G217" s="10">
        <v>11.2</v>
      </c>
      <c r="H217" s="10">
        <v>18</v>
      </c>
      <c r="I217" s="10">
        <v>36000</v>
      </c>
      <c r="J217" s="10">
        <v>9</v>
      </c>
      <c r="K217" s="10">
        <v>27600</v>
      </c>
      <c r="L217" s="10">
        <v>25200</v>
      </c>
      <c r="M217" s="16">
        <f t="shared" si="16"/>
        <v>0.91304347826086951</v>
      </c>
      <c r="N217" s="10">
        <v>2</v>
      </c>
      <c r="O217" s="24">
        <f t="shared" si="17"/>
        <v>0.76666666666666672</v>
      </c>
      <c r="P217" s="13">
        <f t="shared" si="18"/>
        <v>3562.5</v>
      </c>
      <c r="Q217" s="10" t="str">
        <f t="shared" si="19"/>
        <v>YES</v>
      </c>
    </row>
    <row r="218" spans="1:17" hidden="1" x14ac:dyDescent="0.35">
      <c r="A218" s="9">
        <v>202110525</v>
      </c>
      <c r="B218" s="18">
        <f t="shared" si="15"/>
        <v>2.85</v>
      </c>
      <c r="C218" s="10" t="s">
        <v>114</v>
      </c>
      <c r="D218" s="10" t="s">
        <v>105</v>
      </c>
      <c r="E218" s="10"/>
      <c r="F218" s="10">
        <v>34200</v>
      </c>
      <c r="G218" s="10">
        <v>10</v>
      </c>
      <c r="H218" s="10">
        <v>16</v>
      </c>
      <c r="I218" s="10">
        <v>36000</v>
      </c>
      <c r="J218" s="10">
        <v>8.5</v>
      </c>
      <c r="K218" s="10">
        <v>24000</v>
      </c>
      <c r="L218" s="10"/>
      <c r="M218" s="16">
        <f t="shared" si="16"/>
        <v>0</v>
      </c>
      <c r="N218" s="10"/>
      <c r="O218" s="24">
        <f t="shared" si="17"/>
        <v>0.66666666666666663</v>
      </c>
      <c r="P218" s="13" t="str">
        <f t="shared" si="18"/>
        <v>$0.00</v>
      </c>
      <c r="Q218" s="10" t="str">
        <f t="shared" si="19"/>
        <v>NO</v>
      </c>
    </row>
    <row r="219" spans="1:17" hidden="1" x14ac:dyDescent="0.35">
      <c r="A219" s="11">
        <v>213386490</v>
      </c>
      <c r="B219" s="18">
        <f t="shared" si="15"/>
        <v>2.9166666666666665</v>
      </c>
      <c r="C219" s="27" t="s">
        <v>178</v>
      </c>
      <c r="D219" s="27" t="s">
        <v>182</v>
      </c>
      <c r="E219" s="27"/>
      <c r="F219" s="12">
        <v>35000</v>
      </c>
      <c r="G219" s="12">
        <v>10</v>
      </c>
      <c r="H219" s="12">
        <v>15.2</v>
      </c>
      <c r="I219" s="12">
        <v>39000</v>
      </c>
      <c r="J219" s="12">
        <v>10</v>
      </c>
      <c r="K219" s="12">
        <v>33000</v>
      </c>
      <c r="L219" s="12">
        <v>32000</v>
      </c>
      <c r="M219" s="16">
        <f t="shared" si="16"/>
        <v>0.96969696969696972</v>
      </c>
      <c r="N219" s="12">
        <v>2</v>
      </c>
      <c r="O219" s="24">
        <f t="shared" si="17"/>
        <v>0.84615384615384615</v>
      </c>
      <c r="P219" s="13">
        <f t="shared" si="18"/>
        <v>3645.833333333333</v>
      </c>
      <c r="Q219" s="10" t="str">
        <f t="shared" si="19"/>
        <v>YES</v>
      </c>
    </row>
    <row r="220" spans="1:17" hidden="1" x14ac:dyDescent="0.35">
      <c r="A220" s="11">
        <v>214660564</v>
      </c>
      <c r="B220" s="18">
        <f t="shared" si="15"/>
        <v>2.9333333333333331</v>
      </c>
      <c r="C220" s="27" t="s">
        <v>30</v>
      </c>
      <c r="D220" s="27" t="s">
        <v>79</v>
      </c>
      <c r="E220" s="27"/>
      <c r="F220" s="12">
        <v>35200</v>
      </c>
      <c r="G220" s="12">
        <v>12.5</v>
      </c>
      <c r="H220" s="12">
        <v>19.5</v>
      </c>
      <c r="I220" s="12">
        <v>36000</v>
      </c>
      <c r="J220" s="12">
        <v>9.5</v>
      </c>
      <c r="K220" s="12">
        <v>32000</v>
      </c>
      <c r="L220" s="12">
        <v>29200</v>
      </c>
      <c r="M220" s="16">
        <f t="shared" si="16"/>
        <v>0.91249999999999998</v>
      </c>
      <c r="N220" s="12">
        <v>1.9</v>
      </c>
      <c r="O220" s="24">
        <f t="shared" si="17"/>
        <v>0.88888888888888884</v>
      </c>
      <c r="P220" s="13">
        <f t="shared" si="18"/>
        <v>3666.6666666666665</v>
      </c>
      <c r="Q220" s="10" t="str">
        <f t="shared" si="19"/>
        <v>YES</v>
      </c>
    </row>
    <row r="221" spans="1:17" hidden="1" x14ac:dyDescent="0.35">
      <c r="A221" s="11">
        <v>214608214</v>
      </c>
      <c r="B221" s="18">
        <f t="shared" si="15"/>
        <v>2.9333333333333331</v>
      </c>
      <c r="C221" s="12" t="s">
        <v>17</v>
      </c>
      <c r="D221" s="12" t="s">
        <v>105</v>
      </c>
      <c r="E221" s="12"/>
      <c r="F221" s="12">
        <v>35200</v>
      </c>
      <c r="G221" s="12">
        <v>12</v>
      </c>
      <c r="H221" s="12">
        <v>18</v>
      </c>
      <c r="I221" s="12">
        <v>36000</v>
      </c>
      <c r="J221" s="12">
        <v>8.8000000000000007</v>
      </c>
      <c r="K221" s="12">
        <v>32000</v>
      </c>
      <c r="L221" s="12">
        <v>29200</v>
      </c>
      <c r="M221" s="16">
        <f t="shared" si="16"/>
        <v>0.91249999999999998</v>
      </c>
      <c r="N221" s="12">
        <v>2</v>
      </c>
      <c r="O221" s="24">
        <f t="shared" si="17"/>
        <v>0.88888888888888884</v>
      </c>
      <c r="P221" s="13">
        <f t="shared" si="18"/>
        <v>3666.6666666666665</v>
      </c>
      <c r="Q221" s="10" t="str">
        <f t="shared" si="19"/>
        <v>YES</v>
      </c>
    </row>
    <row r="222" spans="1:17" hidden="1" x14ac:dyDescent="0.35">
      <c r="A222" s="9">
        <v>214608195</v>
      </c>
      <c r="B222" s="18">
        <f t="shared" si="15"/>
        <v>2.9333333333333331</v>
      </c>
      <c r="C222" s="10" t="s">
        <v>17</v>
      </c>
      <c r="D222" s="10" t="s">
        <v>111</v>
      </c>
      <c r="E222" s="10"/>
      <c r="F222" s="10">
        <v>35200</v>
      </c>
      <c r="G222" s="10">
        <v>12</v>
      </c>
      <c r="H222" s="10">
        <v>19</v>
      </c>
      <c r="I222" s="10">
        <v>36000</v>
      </c>
      <c r="J222" s="10">
        <v>9.1999999999999993</v>
      </c>
      <c r="K222" s="10">
        <v>32000</v>
      </c>
      <c r="L222" s="10">
        <v>29200</v>
      </c>
      <c r="M222" s="16">
        <f t="shared" si="16"/>
        <v>0.91249999999999998</v>
      </c>
      <c r="N222" s="10">
        <v>2.1</v>
      </c>
      <c r="O222" s="24">
        <f t="shared" si="17"/>
        <v>0.88888888888888884</v>
      </c>
      <c r="P222" s="13">
        <f t="shared" si="18"/>
        <v>3666.6666666666665</v>
      </c>
      <c r="Q222" s="10" t="str">
        <f t="shared" si="19"/>
        <v>YES</v>
      </c>
    </row>
    <row r="223" spans="1:17" hidden="1" x14ac:dyDescent="0.35">
      <c r="A223" s="9">
        <v>214303533</v>
      </c>
      <c r="B223" s="18">
        <f t="shared" si="15"/>
        <v>2.9333333333333331</v>
      </c>
      <c r="C223" s="10" t="s">
        <v>31</v>
      </c>
      <c r="D223" s="10" t="s">
        <v>160</v>
      </c>
      <c r="E223" s="10"/>
      <c r="F223" s="10">
        <v>35200</v>
      </c>
      <c r="G223" s="10">
        <v>12.5</v>
      </c>
      <c r="H223" s="10">
        <v>19.5</v>
      </c>
      <c r="I223" s="10">
        <v>36000</v>
      </c>
      <c r="J223" s="10">
        <v>9.5</v>
      </c>
      <c r="K223" s="10">
        <v>32000</v>
      </c>
      <c r="L223" s="10">
        <v>29200</v>
      </c>
      <c r="M223" s="16">
        <f t="shared" si="16"/>
        <v>0.91249999999999998</v>
      </c>
      <c r="N223" s="10">
        <v>1.9</v>
      </c>
      <c r="O223" s="24">
        <f t="shared" si="17"/>
        <v>0.88888888888888884</v>
      </c>
      <c r="P223" s="13">
        <f t="shared" si="18"/>
        <v>3666.6666666666665</v>
      </c>
      <c r="Q223" s="10" t="str">
        <f t="shared" si="19"/>
        <v>YES</v>
      </c>
    </row>
    <row r="224" spans="1:17" hidden="1" x14ac:dyDescent="0.35">
      <c r="A224" s="9">
        <v>213352686</v>
      </c>
      <c r="B224" s="18">
        <f t="shared" si="15"/>
        <v>2.9333333333333331</v>
      </c>
      <c r="C224" s="10" t="s">
        <v>36</v>
      </c>
      <c r="D224" s="10" t="s">
        <v>105</v>
      </c>
      <c r="E224" s="10"/>
      <c r="F224" s="10">
        <v>35200</v>
      </c>
      <c r="G224" s="10">
        <v>12</v>
      </c>
      <c r="H224" s="10">
        <v>18</v>
      </c>
      <c r="I224" s="10">
        <v>36000</v>
      </c>
      <c r="J224" s="10">
        <v>8.8000000000000007</v>
      </c>
      <c r="K224" s="10">
        <v>32000</v>
      </c>
      <c r="L224" s="10">
        <v>29200</v>
      </c>
      <c r="M224" s="16">
        <f t="shared" si="16"/>
        <v>0.91249999999999998</v>
      </c>
      <c r="N224" s="10">
        <v>2</v>
      </c>
      <c r="O224" s="24">
        <f t="shared" si="17"/>
        <v>0.88888888888888884</v>
      </c>
      <c r="P224" s="13">
        <f t="shared" si="18"/>
        <v>3666.6666666666665</v>
      </c>
      <c r="Q224" s="10" t="str">
        <f t="shared" si="19"/>
        <v>YES</v>
      </c>
    </row>
    <row r="225" spans="1:17" hidden="1" x14ac:dyDescent="0.35">
      <c r="A225" s="9">
        <v>210908670</v>
      </c>
      <c r="B225" s="18">
        <f t="shared" si="15"/>
        <v>2.9333333333333331</v>
      </c>
      <c r="C225" s="10" t="s">
        <v>36</v>
      </c>
      <c r="D225" s="10" t="s">
        <v>176</v>
      </c>
      <c r="E225" s="10"/>
      <c r="F225" s="10">
        <v>35200</v>
      </c>
      <c r="G225" s="10">
        <v>12</v>
      </c>
      <c r="H225" s="10">
        <v>19</v>
      </c>
      <c r="I225" s="10">
        <v>34400</v>
      </c>
      <c r="J225" s="10">
        <v>9.1999999999999993</v>
      </c>
      <c r="K225" s="10">
        <v>30400</v>
      </c>
      <c r="L225" s="10"/>
      <c r="M225" s="16">
        <f t="shared" si="16"/>
        <v>0</v>
      </c>
      <c r="N225" s="10"/>
      <c r="O225" s="24">
        <f t="shared" si="17"/>
        <v>0.88372093023255816</v>
      </c>
      <c r="P225" s="13" t="str">
        <f t="shared" si="18"/>
        <v>$0.00</v>
      </c>
      <c r="Q225" s="10" t="str">
        <f t="shared" si="19"/>
        <v>NO</v>
      </c>
    </row>
    <row r="226" spans="1:17" hidden="1" x14ac:dyDescent="0.35">
      <c r="A226" s="11">
        <v>210908665</v>
      </c>
      <c r="B226" s="18">
        <f t="shared" si="15"/>
        <v>2.9333333333333331</v>
      </c>
      <c r="C226" s="12" t="s">
        <v>36</v>
      </c>
      <c r="D226" s="12" t="s">
        <v>175</v>
      </c>
      <c r="E226" s="12"/>
      <c r="F226" s="12">
        <v>35200</v>
      </c>
      <c r="G226" s="12">
        <v>12</v>
      </c>
      <c r="H226" s="12">
        <v>19</v>
      </c>
      <c r="I226" s="12">
        <v>34400</v>
      </c>
      <c r="J226" s="12">
        <v>9.1999999999999993</v>
      </c>
      <c r="K226" s="12">
        <v>30400</v>
      </c>
      <c r="L226" s="12"/>
      <c r="M226" s="16">
        <f t="shared" si="16"/>
        <v>0</v>
      </c>
      <c r="N226" s="12"/>
      <c r="O226" s="24">
        <f t="shared" si="17"/>
        <v>0.88372093023255816</v>
      </c>
      <c r="P226" s="13" t="str">
        <f t="shared" si="18"/>
        <v>$0.00</v>
      </c>
      <c r="Q226" s="10" t="str">
        <f t="shared" si="19"/>
        <v>NO</v>
      </c>
    </row>
    <row r="227" spans="1:17" hidden="1" x14ac:dyDescent="0.35">
      <c r="A227" s="9">
        <v>210908619</v>
      </c>
      <c r="B227" s="18">
        <f t="shared" si="15"/>
        <v>2.9333333333333331</v>
      </c>
      <c r="C227" s="10" t="s">
        <v>36</v>
      </c>
      <c r="D227" s="10" t="s">
        <v>174</v>
      </c>
      <c r="E227" s="10"/>
      <c r="F227" s="10">
        <v>35200</v>
      </c>
      <c r="G227" s="10">
        <v>12</v>
      </c>
      <c r="H227" s="10">
        <v>19</v>
      </c>
      <c r="I227" s="10">
        <v>34400</v>
      </c>
      <c r="J227" s="10">
        <v>9.1999999999999993</v>
      </c>
      <c r="K227" s="10">
        <v>30400</v>
      </c>
      <c r="L227" s="10"/>
      <c r="M227" s="16">
        <f t="shared" si="16"/>
        <v>0</v>
      </c>
      <c r="N227" s="10"/>
      <c r="O227" s="24">
        <f t="shared" si="17"/>
        <v>0.88372093023255816</v>
      </c>
      <c r="P227" s="13" t="str">
        <f t="shared" si="18"/>
        <v>$0.00</v>
      </c>
      <c r="Q227" s="10" t="str">
        <f t="shared" si="19"/>
        <v>NO</v>
      </c>
    </row>
    <row r="228" spans="1:17" hidden="1" x14ac:dyDescent="0.35">
      <c r="A228" s="11">
        <v>207861758</v>
      </c>
      <c r="B228" s="18">
        <f t="shared" si="15"/>
        <v>2.9333333333333331</v>
      </c>
      <c r="C228" s="12" t="s">
        <v>36</v>
      </c>
      <c r="D228" s="12" t="s">
        <v>160</v>
      </c>
      <c r="E228" s="12"/>
      <c r="F228" s="12">
        <v>35200</v>
      </c>
      <c r="G228" s="12">
        <v>12</v>
      </c>
      <c r="H228" s="12">
        <v>19</v>
      </c>
      <c r="I228" s="12">
        <v>36000</v>
      </c>
      <c r="J228" s="12">
        <v>9.1999999999999993</v>
      </c>
      <c r="K228" s="12">
        <v>32000</v>
      </c>
      <c r="L228" s="12">
        <v>29200</v>
      </c>
      <c r="M228" s="16">
        <f t="shared" si="16"/>
        <v>0.91249999999999998</v>
      </c>
      <c r="N228" s="12">
        <v>2.1</v>
      </c>
      <c r="O228" s="24">
        <f t="shared" si="17"/>
        <v>0.88888888888888884</v>
      </c>
      <c r="P228" s="13">
        <f t="shared" si="18"/>
        <v>3666.6666666666665</v>
      </c>
      <c r="Q228" s="10" t="str">
        <f t="shared" si="19"/>
        <v>YES</v>
      </c>
    </row>
    <row r="229" spans="1:17" hidden="1" x14ac:dyDescent="0.35">
      <c r="A229" s="11">
        <v>211594473</v>
      </c>
      <c r="B229" s="18">
        <f t="shared" si="15"/>
        <v>3</v>
      </c>
      <c r="C229" s="27" t="s">
        <v>178</v>
      </c>
      <c r="D229" s="27" t="s">
        <v>3</v>
      </c>
      <c r="E229" s="27"/>
      <c r="F229" s="12">
        <v>36000</v>
      </c>
      <c r="G229" s="12">
        <v>10</v>
      </c>
      <c r="H229" s="12">
        <v>16</v>
      </c>
      <c r="I229" s="12">
        <v>40000</v>
      </c>
      <c r="J229" s="12">
        <v>9.5</v>
      </c>
      <c r="K229" s="12">
        <v>30400</v>
      </c>
      <c r="L229" s="12">
        <v>34400</v>
      </c>
      <c r="M229" s="16">
        <f t="shared" si="16"/>
        <v>1.131578947368421</v>
      </c>
      <c r="N229" s="12">
        <v>1.97</v>
      </c>
      <c r="O229" s="24">
        <f t="shared" si="17"/>
        <v>0.76</v>
      </c>
      <c r="P229" s="13">
        <f t="shared" si="18"/>
        <v>3750</v>
      </c>
      <c r="Q229" s="10" t="str">
        <f t="shared" si="19"/>
        <v>YES</v>
      </c>
    </row>
    <row r="230" spans="1:17" hidden="1" x14ac:dyDescent="0.35">
      <c r="A230" s="11">
        <v>214608212</v>
      </c>
      <c r="B230" s="18">
        <f t="shared" si="15"/>
        <v>3</v>
      </c>
      <c r="C230" s="12" t="s">
        <v>107</v>
      </c>
      <c r="D230" s="12" t="s">
        <v>111</v>
      </c>
      <c r="E230" s="12"/>
      <c r="F230" s="12">
        <v>36000</v>
      </c>
      <c r="G230" s="12">
        <v>12</v>
      </c>
      <c r="H230" s="12">
        <v>18</v>
      </c>
      <c r="I230" s="12">
        <v>36000</v>
      </c>
      <c r="J230" s="12">
        <v>8.5</v>
      </c>
      <c r="K230" s="12">
        <v>24000</v>
      </c>
      <c r="L230" s="12">
        <v>28000</v>
      </c>
      <c r="M230" s="16">
        <f t="shared" si="16"/>
        <v>1.1666666666666667</v>
      </c>
      <c r="N230" s="12">
        <v>2.1</v>
      </c>
      <c r="O230" s="24">
        <f t="shared" si="17"/>
        <v>0.66666666666666663</v>
      </c>
      <c r="P230" s="13">
        <f t="shared" si="18"/>
        <v>3750</v>
      </c>
      <c r="Q230" s="10" t="str">
        <f t="shared" si="19"/>
        <v>YES</v>
      </c>
    </row>
    <row r="231" spans="1:17" hidden="1" x14ac:dyDescent="0.35">
      <c r="A231" s="11">
        <v>211887780</v>
      </c>
      <c r="B231" s="18">
        <f t="shared" si="15"/>
        <v>3</v>
      </c>
      <c r="C231" s="12" t="s">
        <v>107</v>
      </c>
      <c r="D231" s="12" t="s">
        <v>160</v>
      </c>
      <c r="E231" s="12"/>
      <c r="F231" s="12">
        <v>36000</v>
      </c>
      <c r="G231" s="12">
        <v>12</v>
      </c>
      <c r="H231" s="12">
        <v>18</v>
      </c>
      <c r="I231" s="12">
        <v>36000</v>
      </c>
      <c r="J231" s="12">
        <v>8.5</v>
      </c>
      <c r="K231" s="12">
        <v>24000</v>
      </c>
      <c r="L231" s="12">
        <v>28000</v>
      </c>
      <c r="M231" s="16">
        <f t="shared" si="16"/>
        <v>1.1666666666666667</v>
      </c>
      <c r="N231" s="12">
        <v>2.1</v>
      </c>
      <c r="O231" s="24">
        <f t="shared" si="17"/>
        <v>0.66666666666666663</v>
      </c>
      <c r="P231" s="13">
        <f t="shared" si="18"/>
        <v>3750</v>
      </c>
      <c r="Q231" s="10" t="str">
        <f t="shared" si="19"/>
        <v>YES</v>
      </c>
    </row>
    <row r="232" spans="1:17" hidden="1" x14ac:dyDescent="0.35">
      <c r="A232" s="9">
        <v>202110529</v>
      </c>
      <c r="B232" s="18">
        <f t="shared" si="15"/>
        <v>3</v>
      </c>
      <c r="C232" s="10" t="s">
        <v>107</v>
      </c>
      <c r="D232" s="10" t="s">
        <v>105</v>
      </c>
      <c r="E232" s="10"/>
      <c r="F232" s="10">
        <v>36000</v>
      </c>
      <c r="G232" s="10">
        <v>12</v>
      </c>
      <c r="H232" s="10">
        <v>17.5</v>
      </c>
      <c r="I232" s="10">
        <v>36000</v>
      </c>
      <c r="J232" s="10">
        <v>8.5</v>
      </c>
      <c r="K232" s="10">
        <v>24000</v>
      </c>
      <c r="L232" s="10">
        <v>28000</v>
      </c>
      <c r="M232" s="16">
        <f t="shared" si="16"/>
        <v>1.1666666666666667</v>
      </c>
      <c r="N232" s="10">
        <v>2.1</v>
      </c>
      <c r="O232" s="24">
        <f t="shared" si="17"/>
        <v>0.66666666666666663</v>
      </c>
      <c r="P232" s="13">
        <f t="shared" si="18"/>
        <v>3750</v>
      </c>
      <c r="Q232" s="10" t="str">
        <f t="shared" si="19"/>
        <v>YES</v>
      </c>
    </row>
    <row r="233" spans="1:17" hidden="1" x14ac:dyDescent="0.35">
      <c r="A233" s="9">
        <v>213885840</v>
      </c>
      <c r="B233" s="18">
        <f t="shared" si="15"/>
        <v>3.25</v>
      </c>
      <c r="C233" s="10" t="s">
        <v>36</v>
      </c>
      <c r="D233" s="10" t="s">
        <v>186</v>
      </c>
      <c r="E233" s="10"/>
      <c r="F233" s="10">
        <v>39000</v>
      </c>
      <c r="G233" s="10">
        <v>11</v>
      </c>
      <c r="H233" s="10">
        <v>17.3</v>
      </c>
      <c r="I233" s="10">
        <v>45500</v>
      </c>
      <c r="J233" s="10">
        <v>8</v>
      </c>
      <c r="K233" s="10">
        <v>38500</v>
      </c>
      <c r="L233" s="10">
        <v>44500</v>
      </c>
      <c r="M233" s="16">
        <f t="shared" si="16"/>
        <v>1.1558441558441559</v>
      </c>
      <c r="N233" s="10">
        <v>2.33</v>
      </c>
      <c r="O233" s="24">
        <f t="shared" si="17"/>
        <v>0.84615384615384615</v>
      </c>
      <c r="P233" s="13" t="str">
        <f t="shared" si="18"/>
        <v>$0.00</v>
      </c>
      <c r="Q233" s="10" t="str">
        <f t="shared" si="19"/>
        <v>NO</v>
      </c>
    </row>
    <row r="234" spans="1:17" hidden="1" x14ac:dyDescent="0.35">
      <c r="A234" s="11">
        <v>213885839</v>
      </c>
      <c r="B234" s="18">
        <f t="shared" si="15"/>
        <v>3.2916666666666665</v>
      </c>
      <c r="C234" s="12" t="s">
        <v>107</v>
      </c>
      <c r="D234" s="12" t="s">
        <v>186</v>
      </c>
      <c r="E234" s="12"/>
      <c r="F234" s="12">
        <v>39500</v>
      </c>
      <c r="G234" s="12">
        <v>10</v>
      </c>
      <c r="H234" s="12">
        <v>15.5</v>
      </c>
      <c r="I234" s="12">
        <v>46000</v>
      </c>
      <c r="J234" s="12">
        <v>7.6</v>
      </c>
      <c r="K234" s="12">
        <v>31600</v>
      </c>
      <c r="L234" s="12">
        <v>32200</v>
      </c>
      <c r="M234" s="16">
        <f t="shared" si="16"/>
        <v>1.018987341772152</v>
      </c>
      <c r="N234" s="12">
        <v>2.38</v>
      </c>
      <c r="O234" s="24">
        <f t="shared" si="17"/>
        <v>0.68695652173913047</v>
      </c>
      <c r="P234" s="13" t="str">
        <f t="shared" si="18"/>
        <v>$0.00</v>
      </c>
      <c r="Q234" s="10" t="str">
        <f t="shared" si="19"/>
        <v>NO</v>
      </c>
    </row>
    <row r="235" spans="1:17" hidden="1" x14ac:dyDescent="0.35">
      <c r="A235" s="9">
        <v>213885838</v>
      </c>
      <c r="B235" s="18">
        <f t="shared" si="15"/>
        <v>3.3333333333333335</v>
      </c>
      <c r="C235" s="10" t="s">
        <v>36</v>
      </c>
      <c r="D235" s="10" t="s">
        <v>185</v>
      </c>
      <c r="E235" s="10"/>
      <c r="F235" s="10">
        <v>40000</v>
      </c>
      <c r="G235" s="10">
        <v>11.2</v>
      </c>
      <c r="H235" s="10">
        <v>17.600000000000001</v>
      </c>
      <c r="I235" s="10">
        <v>46000</v>
      </c>
      <c r="J235" s="10">
        <v>8.3000000000000007</v>
      </c>
      <c r="K235" s="10">
        <v>38500</v>
      </c>
      <c r="L235" s="10">
        <v>44000</v>
      </c>
      <c r="M235" s="16">
        <f t="shared" si="16"/>
        <v>1.1428571428571428</v>
      </c>
      <c r="N235" s="10">
        <v>2.39</v>
      </c>
      <c r="O235" s="24">
        <f t="shared" si="17"/>
        <v>0.83695652173913049</v>
      </c>
      <c r="P235" s="13">
        <f t="shared" si="18"/>
        <v>4166.666666666667</v>
      </c>
      <c r="Q235" s="10" t="str">
        <f t="shared" si="19"/>
        <v>YES</v>
      </c>
    </row>
    <row r="236" spans="1:17" hidden="1" x14ac:dyDescent="0.35">
      <c r="A236" s="11">
        <v>215389829</v>
      </c>
      <c r="B236" s="18">
        <f t="shared" si="15"/>
        <v>3.375</v>
      </c>
      <c r="C236" s="12" t="s">
        <v>36</v>
      </c>
      <c r="D236" s="12" t="s">
        <v>49</v>
      </c>
      <c r="E236" s="12"/>
      <c r="F236" s="12">
        <v>40500</v>
      </c>
      <c r="G236" s="12">
        <v>10</v>
      </c>
      <c r="H236" s="12">
        <v>15.2</v>
      </c>
      <c r="I236" s="12">
        <v>41000</v>
      </c>
      <c r="J236" s="12">
        <v>8.5</v>
      </c>
      <c r="K236" s="12">
        <v>37000</v>
      </c>
      <c r="L236" s="12">
        <v>32000</v>
      </c>
      <c r="M236" s="16">
        <f t="shared" si="16"/>
        <v>0.86486486486486491</v>
      </c>
      <c r="N236" s="12">
        <v>1.9</v>
      </c>
      <c r="O236" s="24">
        <f t="shared" si="17"/>
        <v>0.90243902439024393</v>
      </c>
      <c r="P236" s="13">
        <f t="shared" si="18"/>
        <v>4218.75</v>
      </c>
      <c r="Q236" s="10" t="str">
        <f t="shared" si="19"/>
        <v>YES</v>
      </c>
    </row>
    <row r="237" spans="1:17" hidden="1" x14ac:dyDescent="0.35">
      <c r="A237" s="11">
        <v>213885837</v>
      </c>
      <c r="B237" s="18">
        <f t="shared" si="15"/>
        <v>3.375</v>
      </c>
      <c r="C237" s="12" t="s">
        <v>107</v>
      </c>
      <c r="D237" s="12" t="s">
        <v>185</v>
      </c>
      <c r="E237" s="12"/>
      <c r="F237" s="12">
        <v>40500</v>
      </c>
      <c r="G237" s="12">
        <v>10</v>
      </c>
      <c r="H237" s="12">
        <v>15.5</v>
      </c>
      <c r="I237" s="12">
        <v>46000</v>
      </c>
      <c r="J237" s="12">
        <v>7.9</v>
      </c>
      <c r="K237" s="12">
        <v>22200</v>
      </c>
      <c r="L237" s="12">
        <v>26800</v>
      </c>
      <c r="M237" s="16">
        <f t="shared" si="16"/>
        <v>1.2072072072072073</v>
      </c>
      <c r="N237" s="12">
        <v>2.65</v>
      </c>
      <c r="O237" s="24">
        <f t="shared" si="17"/>
        <v>0.4826086956521739</v>
      </c>
      <c r="P237" s="13" t="str">
        <f t="shared" si="18"/>
        <v>$0.00</v>
      </c>
      <c r="Q237" s="10" t="str">
        <f t="shared" si="19"/>
        <v>NO</v>
      </c>
    </row>
    <row r="238" spans="1:17" hidden="1" x14ac:dyDescent="0.35">
      <c r="A238" s="11">
        <v>203376743</v>
      </c>
      <c r="B238" s="18">
        <f t="shared" si="15"/>
        <v>3.4166666666666665</v>
      </c>
      <c r="C238" s="12" t="s">
        <v>107</v>
      </c>
      <c r="D238" s="12" t="s">
        <v>22</v>
      </c>
      <c r="E238" s="12"/>
      <c r="F238" s="12">
        <v>41000</v>
      </c>
      <c r="G238" s="12">
        <v>10</v>
      </c>
      <c r="H238" s="12">
        <v>14.3</v>
      </c>
      <c r="I238" s="12">
        <v>43000</v>
      </c>
      <c r="J238" s="12">
        <v>8.1</v>
      </c>
      <c r="K238" s="12">
        <v>33000</v>
      </c>
      <c r="L238" s="12"/>
      <c r="M238" s="16">
        <f t="shared" si="16"/>
        <v>0</v>
      </c>
      <c r="N238" s="12"/>
      <c r="O238" s="24">
        <f t="shared" si="17"/>
        <v>0.76744186046511631</v>
      </c>
      <c r="P238" s="13" t="str">
        <f t="shared" si="18"/>
        <v>$0.00</v>
      </c>
      <c r="Q238" s="10" t="str">
        <f t="shared" si="19"/>
        <v>NO</v>
      </c>
    </row>
    <row r="239" spans="1:17" hidden="1" x14ac:dyDescent="0.35">
      <c r="A239" s="9">
        <v>215418106</v>
      </c>
      <c r="B239" s="18">
        <f t="shared" si="15"/>
        <v>3.5</v>
      </c>
      <c r="C239" s="10" t="s">
        <v>31</v>
      </c>
      <c r="D239" s="10" t="s">
        <v>37</v>
      </c>
      <c r="E239" s="10"/>
      <c r="F239" s="10">
        <v>42000</v>
      </c>
      <c r="G239" s="10">
        <v>11.7</v>
      </c>
      <c r="H239" s="10">
        <v>15.2</v>
      </c>
      <c r="I239" s="10">
        <v>41000</v>
      </c>
      <c r="J239" s="10">
        <v>8.6</v>
      </c>
      <c r="K239" s="10">
        <v>36000</v>
      </c>
      <c r="L239" s="10">
        <v>32000</v>
      </c>
      <c r="M239" s="16">
        <f t="shared" si="16"/>
        <v>0.88888888888888884</v>
      </c>
      <c r="N239" s="10">
        <v>1.9</v>
      </c>
      <c r="O239" s="24">
        <f t="shared" si="17"/>
        <v>0.87804878048780488</v>
      </c>
      <c r="P239" s="13">
        <f t="shared" si="18"/>
        <v>4375</v>
      </c>
      <c r="Q239" s="10" t="str">
        <f t="shared" si="19"/>
        <v>YES</v>
      </c>
    </row>
    <row r="240" spans="1:17" hidden="1" x14ac:dyDescent="0.35">
      <c r="A240" s="9">
        <v>215389831</v>
      </c>
      <c r="B240" s="18">
        <f t="shared" si="15"/>
        <v>3.5</v>
      </c>
      <c r="C240" s="10" t="s">
        <v>36</v>
      </c>
      <c r="D240" s="10" t="s">
        <v>48</v>
      </c>
      <c r="E240" s="10"/>
      <c r="F240" s="10">
        <v>42000</v>
      </c>
      <c r="G240" s="10">
        <v>10.5</v>
      </c>
      <c r="H240" s="10">
        <v>15.2</v>
      </c>
      <c r="I240" s="10">
        <v>41000</v>
      </c>
      <c r="J240" s="10">
        <v>8.5</v>
      </c>
      <c r="K240" s="10">
        <v>37000</v>
      </c>
      <c r="L240" s="10">
        <v>32000</v>
      </c>
      <c r="M240" s="16">
        <f t="shared" si="16"/>
        <v>0.86486486486486491</v>
      </c>
      <c r="N240" s="10">
        <v>1.9</v>
      </c>
      <c r="O240" s="24">
        <f t="shared" si="17"/>
        <v>0.90243902439024393</v>
      </c>
      <c r="P240" s="13">
        <f t="shared" si="18"/>
        <v>4375</v>
      </c>
      <c r="Q240" s="10" t="str">
        <f t="shared" si="19"/>
        <v>YES</v>
      </c>
    </row>
    <row r="241" spans="1:17" hidden="1" x14ac:dyDescent="0.35">
      <c r="A241" s="11">
        <v>215389827</v>
      </c>
      <c r="B241" s="18">
        <f t="shared" si="15"/>
        <v>3.5</v>
      </c>
      <c r="C241" s="12" t="s">
        <v>36</v>
      </c>
      <c r="D241" s="12" t="s">
        <v>50</v>
      </c>
      <c r="E241" s="12"/>
      <c r="F241" s="12">
        <v>42000</v>
      </c>
      <c r="G241" s="12">
        <v>10.5</v>
      </c>
      <c r="H241" s="12">
        <v>15.2</v>
      </c>
      <c r="I241" s="12">
        <v>41000</v>
      </c>
      <c r="J241" s="12">
        <v>8.5</v>
      </c>
      <c r="K241" s="12">
        <v>37000</v>
      </c>
      <c r="L241" s="12">
        <v>32000</v>
      </c>
      <c r="M241" s="16">
        <f t="shared" si="16"/>
        <v>0.86486486486486491</v>
      </c>
      <c r="N241" s="12">
        <v>1.9</v>
      </c>
      <c r="O241" s="24">
        <f t="shared" si="17"/>
        <v>0.90243902439024393</v>
      </c>
      <c r="P241" s="13">
        <f t="shared" si="18"/>
        <v>4375</v>
      </c>
      <c r="Q241" s="10" t="str">
        <f t="shared" si="19"/>
        <v>YES</v>
      </c>
    </row>
    <row r="242" spans="1:17" hidden="1" x14ac:dyDescent="0.35">
      <c r="A242" s="9">
        <v>214771859</v>
      </c>
      <c r="B242" s="18">
        <f t="shared" si="15"/>
        <v>3.5</v>
      </c>
      <c r="C242" s="10" t="s">
        <v>31</v>
      </c>
      <c r="D242" s="10" t="s">
        <v>38</v>
      </c>
      <c r="E242" s="10"/>
      <c r="F242" s="10">
        <v>42000</v>
      </c>
      <c r="G242" s="10">
        <v>11.7</v>
      </c>
      <c r="H242" s="10">
        <v>15.2</v>
      </c>
      <c r="I242" s="10">
        <v>41000</v>
      </c>
      <c r="J242" s="10">
        <v>8.6</v>
      </c>
      <c r="K242" s="10">
        <v>36000</v>
      </c>
      <c r="L242" s="10">
        <v>32000</v>
      </c>
      <c r="M242" s="16">
        <f t="shared" si="16"/>
        <v>0.88888888888888884</v>
      </c>
      <c r="N242" s="10">
        <v>1.9</v>
      </c>
      <c r="O242" s="24">
        <f t="shared" si="17"/>
        <v>0.87804878048780488</v>
      </c>
      <c r="P242" s="13">
        <f t="shared" si="18"/>
        <v>4375</v>
      </c>
      <c r="Q242" s="10" t="str">
        <f t="shared" si="19"/>
        <v>YES</v>
      </c>
    </row>
    <row r="243" spans="1:17" ht="43.5" hidden="1" x14ac:dyDescent="0.35">
      <c r="A243" s="8" t="s">
        <v>116</v>
      </c>
      <c r="B243" s="19" t="s">
        <v>211</v>
      </c>
      <c r="C243" s="25" t="s">
        <v>119</v>
      </c>
      <c r="D243" s="25" t="s">
        <v>122</v>
      </c>
      <c r="E243" s="25" t="s">
        <v>123</v>
      </c>
      <c r="F243" s="17" t="s">
        <v>212</v>
      </c>
      <c r="G243" s="21" t="s">
        <v>213</v>
      </c>
      <c r="H243" s="10"/>
      <c r="I243" s="10"/>
      <c r="J243" s="10"/>
      <c r="K243" s="10"/>
      <c r="L243" s="10"/>
      <c r="M243" s="16" t="e">
        <f t="shared" si="16"/>
        <v>#DIV/0!</v>
      </c>
      <c r="N243" s="10"/>
      <c r="O243" s="4" t="e">
        <f>K243/I243</f>
        <v>#DIV/0!</v>
      </c>
      <c r="P243" s="17" t="s">
        <v>212</v>
      </c>
      <c r="Q243" s="21" t="s">
        <v>213</v>
      </c>
    </row>
    <row r="244" spans="1:17" hidden="1" x14ac:dyDescent="0.35">
      <c r="A244" s="11">
        <v>214660546</v>
      </c>
      <c r="B244" s="18">
        <f t="shared" ref="B244:B275" si="20">F244/12000</f>
        <v>3.5</v>
      </c>
      <c r="C244" s="27" t="s">
        <v>30</v>
      </c>
      <c r="D244" s="27" t="s">
        <v>88</v>
      </c>
      <c r="E244" s="27"/>
      <c r="F244" s="12">
        <v>42000</v>
      </c>
      <c r="G244" s="12">
        <v>11.7</v>
      </c>
      <c r="H244" s="12">
        <v>15.2</v>
      </c>
      <c r="I244" s="12">
        <v>43000</v>
      </c>
      <c r="J244" s="12">
        <v>8.6</v>
      </c>
      <c r="K244" s="12">
        <v>37000</v>
      </c>
      <c r="L244" s="12">
        <v>32400</v>
      </c>
      <c r="M244" s="16">
        <f t="shared" si="16"/>
        <v>0.87567567567567572</v>
      </c>
      <c r="N244" s="12">
        <v>1.9</v>
      </c>
      <c r="O244" s="24">
        <f t="shared" si="17"/>
        <v>0.86046511627906974</v>
      </c>
      <c r="P244" s="13">
        <f t="shared" ref="P244:P275" si="21">IF(AND(H244&gt;=15,+J244&gt;=8.1,+M244&gt;=0.7,+N244&gt;=1.75),B244*1250,"$0.00")</f>
        <v>4375</v>
      </c>
      <c r="Q244" s="10" t="str">
        <f t="shared" si="19"/>
        <v>YES</v>
      </c>
    </row>
    <row r="245" spans="1:17" hidden="1" x14ac:dyDescent="0.35">
      <c r="A245" s="9">
        <v>214660205</v>
      </c>
      <c r="B245" s="18">
        <f t="shared" si="20"/>
        <v>3.5</v>
      </c>
      <c r="C245" s="10" t="s">
        <v>17</v>
      </c>
      <c r="D245" s="10" t="s">
        <v>97</v>
      </c>
      <c r="E245" s="10"/>
      <c r="F245" s="10">
        <v>42000</v>
      </c>
      <c r="G245" s="10">
        <v>10.5</v>
      </c>
      <c r="H245" s="10">
        <v>14.3</v>
      </c>
      <c r="I245" s="10">
        <v>43000</v>
      </c>
      <c r="J245" s="10">
        <v>8.5</v>
      </c>
      <c r="K245" s="10">
        <v>38000</v>
      </c>
      <c r="L245" s="10">
        <v>32000</v>
      </c>
      <c r="M245" s="16">
        <f t="shared" si="16"/>
        <v>0.84210526315789469</v>
      </c>
      <c r="N245" s="10">
        <v>1.9</v>
      </c>
      <c r="O245" s="24">
        <f t="shared" si="17"/>
        <v>0.88372093023255816</v>
      </c>
      <c r="P245" s="13" t="str">
        <f t="shared" si="21"/>
        <v>$0.00</v>
      </c>
      <c r="Q245" s="10" t="str">
        <f t="shared" si="19"/>
        <v>NO</v>
      </c>
    </row>
    <row r="246" spans="1:17" hidden="1" x14ac:dyDescent="0.35">
      <c r="A246" s="11">
        <v>214660186</v>
      </c>
      <c r="B246" s="18">
        <f t="shared" si="20"/>
        <v>3.5</v>
      </c>
      <c r="C246" s="12" t="s">
        <v>17</v>
      </c>
      <c r="D246" s="12" t="s">
        <v>101</v>
      </c>
      <c r="E246" s="12"/>
      <c r="F246" s="12">
        <v>42000</v>
      </c>
      <c r="G246" s="12">
        <v>10.5</v>
      </c>
      <c r="H246" s="12">
        <v>14.3</v>
      </c>
      <c r="I246" s="12">
        <v>43000</v>
      </c>
      <c r="J246" s="12">
        <v>8.5</v>
      </c>
      <c r="K246" s="12">
        <v>38000</v>
      </c>
      <c r="L246" s="12">
        <v>32000</v>
      </c>
      <c r="M246" s="16">
        <f t="shared" si="16"/>
        <v>0.84210526315789469</v>
      </c>
      <c r="N246" s="12">
        <v>1.9</v>
      </c>
      <c r="O246" s="24">
        <f t="shared" si="17"/>
        <v>0.88372093023255816</v>
      </c>
      <c r="P246" s="13" t="str">
        <f t="shared" si="21"/>
        <v>$0.00</v>
      </c>
      <c r="Q246" s="10" t="str">
        <f t="shared" si="19"/>
        <v>NO</v>
      </c>
    </row>
    <row r="247" spans="1:17" hidden="1" x14ac:dyDescent="0.35">
      <c r="A247" s="9">
        <v>214608221</v>
      </c>
      <c r="B247" s="18">
        <f t="shared" si="20"/>
        <v>3.5</v>
      </c>
      <c r="C247" s="10" t="s">
        <v>17</v>
      </c>
      <c r="D247" s="10" t="s">
        <v>88</v>
      </c>
      <c r="E247" s="10"/>
      <c r="F247" s="10">
        <v>42000</v>
      </c>
      <c r="G247" s="10">
        <v>10.5</v>
      </c>
      <c r="H247" s="10">
        <v>15.2</v>
      </c>
      <c r="I247" s="10">
        <v>43000</v>
      </c>
      <c r="J247" s="10">
        <v>8.5</v>
      </c>
      <c r="K247" s="10">
        <v>38000</v>
      </c>
      <c r="L247" s="10">
        <v>32400</v>
      </c>
      <c r="M247" s="16">
        <f t="shared" si="16"/>
        <v>0.85263157894736841</v>
      </c>
      <c r="N247" s="10">
        <v>1.9</v>
      </c>
      <c r="O247" s="24">
        <f t="shared" si="17"/>
        <v>0.88372093023255816</v>
      </c>
      <c r="P247" s="13">
        <f t="shared" si="21"/>
        <v>4375</v>
      </c>
      <c r="Q247" s="10" t="str">
        <f t="shared" si="19"/>
        <v>YES</v>
      </c>
    </row>
    <row r="248" spans="1:17" hidden="1" x14ac:dyDescent="0.35">
      <c r="A248" s="9">
        <v>214608199</v>
      </c>
      <c r="B248" s="18">
        <f t="shared" si="20"/>
        <v>3.5</v>
      </c>
      <c r="C248" s="10" t="s">
        <v>17</v>
      </c>
      <c r="D248" s="10" t="s">
        <v>22</v>
      </c>
      <c r="E248" s="10"/>
      <c r="F248" s="10">
        <v>42000</v>
      </c>
      <c r="G248" s="10">
        <v>10.5</v>
      </c>
      <c r="H248" s="10">
        <v>14.3</v>
      </c>
      <c r="I248" s="10">
        <v>43000</v>
      </c>
      <c r="J248" s="10">
        <v>8.5</v>
      </c>
      <c r="K248" s="10">
        <v>38000</v>
      </c>
      <c r="L248" s="10"/>
      <c r="M248" s="16">
        <f t="shared" si="16"/>
        <v>0</v>
      </c>
      <c r="N248" s="10"/>
      <c r="O248" s="24">
        <f t="shared" si="17"/>
        <v>0.88372093023255816</v>
      </c>
      <c r="P248" s="13" t="str">
        <f t="shared" si="21"/>
        <v>$0.00</v>
      </c>
      <c r="Q248" s="10" t="str">
        <f t="shared" si="19"/>
        <v>NO</v>
      </c>
    </row>
    <row r="249" spans="1:17" hidden="1" x14ac:dyDescent="0.35">
      <c r="A249" s="9">
        <v>214592609</v>
      </c>
      <c r="B249" s="18">
        <f t="shared" si="20"/>
        <v>3.5</v>
      </c>
      <c r="C249" s="10" t="s">
        <v>36</v>
      </c>
      <c r="D249" s="10" t="s">
        <v>97</v>
      </c>
      <c r="E249" s="10"/>
      <c r="F249" s="10">
        <v>42000</v>
      </c>
      <c r="G249" s="10">
        <v>10.5</v>
      </c>
      <c r="H249" s="10">
        <v>14.3</v>
      </c>
      <c r="I249" s="10">
        <v>43000</v>
      </c>
      <c r="J249" s="10">
        <v>8.5</v>
      </c>
      <c r="K249" s="10">
        <v>38000</v>
      </c>
      <c r="L249" s="10">
        <v>32000</v>
      </c>
      <c r="M249" s="16">
        <f t="shared" si="16"/>
        <v>0.84210526315789469</v>
      </c>
      <c r="N249" s="10">
        <v>1.9</v>
      </c>
      <c r="O249" s="24">
        <f t="shared" si="17"/>
        <v>0.88372093023255816</v>
      </c>
      <c r="P249" s="13" t="str">
        <f t="shared" si="21"/>
        <v>$0.00</v>
      </c>
      <c r="Q249" s="10" t="str">
        <f t="shared" si="19"/>
        <v>NO</v>
      </c>
    </row>
    <row r="250" spans="1:17" hidden="1" x14ac:dyDescent="0.35">
      <c r="A250" s="9">
        <v>214592556</v>
      </c>
      <c r="B250" s="18">
        <f t="shared" si="20"/>
        <v>3.5</v>
      </c>
      <c r="C250" s="10" t="s">
        <v>36</v>
      </c>
      <c r="D250" s="10" t="s">
        <v>101</v>
      </c>
      <c r="E250" s="10"/>
      <c r="F250" s="10">
        <v>42000</v>
      </c>
      <c r="G250" s="10">
        <v>10.5</v>
      </c>
      <c r="H250" s="10">
        <v>14.3</v>
      </c>
      <c r="I250" s="10">
        <v>43000</v>
      </c>
      <c r="J250" s="10">
        <v>8.5</v>
      </c>
      <c r="K250" s="10">
        <v>38000</v>
      </c>
      <c r="L250" s="10">
        <v>32000</v>
      </c>
      <c r="M250" s="16">
        <f t="shared" si="16"/>
        <v>0.84210526315789469</v>
      </c>
      <c r="N250" s="10">
        <v>1.9</v>
      </c>
      <c r="O250" s="24">
        <f t="shared" si="17"/>
        <v>0.88372093023255816</v>
      </c>
      <c r="P250" s="13" t="str">
        <f t="shared" si="21"/>
        <v>$0.00</v>
      </c>
      <c r="Q250" s="10" t="str">
        <f t="shared" si="19"/>
        <v>NO</v>
      </c>
    </row>
    <row r="251" spans="1:17" hidden="1" x14ac:dyDescent="0.35">
      <c r="A251" s="9">
        <v>214333176</v>
      </c>
      <c r="B251" s="18">
        <f t="shared" si="20"/>
        <v>3.5</v>
      </c>
      <c r="C251" s="10" t="s">
        <v>36</v>
      </c>
      <c r="D251" s="10" t="s">
        <v>88</v>
      </c>
      <c r="E251" s="10"/>
      <c r="F251" s="10">
        <v>42000</v>
      </c>
      <c r="G251" s="10">
        <v>10.5</v>
      </c>
      <c r="H251" s="10">
        <v>15.2</v>
      </c>
      <c r="I251" s="10">
        <v>43000</v>
      </c>
      <c r="J251" s="10">
        <v>8.5</v>
      </c>
      <c r="K251" s="10">
        <v>38000</v>
      </c>
      <c r="L251" s="10">
        <v>32400</v>
      </c>
      <c r="M251" s="16">
        <f t="shared" si="16"/>
        <v>0.85263157894736841</v>
      </c>
      <c r="N251" s="10">
        <v>1.9</v>
      </c>
      <c r="O251" s="24">
        <f t="shared" si="17"/>
        <v>0.88372093023255816</v>
      </c>
      <c r="P251" s="13">
        <f t="shared" si="21"/>
        <v>4375</v>
      </c>
      <c r="Q251" s="10" t="str">
        <f t="shared" si="19"/>
        <v>YES</v>
      </c>
    </row>
    <row r="252" spans="1:17" hidden="1" x14ac:dyDescent="0.35">
      <c r="A252" s="9">
        <v>214303515</v>
      </c>
      <c r="B252" s="18">
        <f t="shared" si="20"/>
        <v>3.5</v>
      </c>
      <c r="C252" s="10" t="s">
        <v>31</v>
      </c>
      <c r="D252" s="10" t="s">
        <v>88</v>
      </c>
      <c r="E252" s="10"/>
      <c r="F252" s="10">
        <v>42000</v>
      </c>
      <c r="G252" s="10">
        <v>11.7</v>
      </c>
      <c r="H252" s="10">
        <v>15.2</v>
      </c>
      <c r="I252" s="10">
        <v>43000</v>
      </c>
      <c r="J252" s="10">
        <v>8.6</v>
      </c>
      <c r="K252" s="10">
        <v>37000</v>
      </c>
      <c r="L252" s="10">
        <v>32400</v>
      </c>
      <c r="M252" s="16">
        <f t="shared" si="16"/>
        <v>0.87567567567567572</v>
      </c>
      <c r="N252" s="10">
        <v>1.9</v>
      </c>
      <c r="O252" s="24">
        <f t="shared" si="17"/>
        <v>0.86046511627906974</v>
      </c>
      <c r="P252" s="13">
        <f t="shared" si="21"/>
        <v>4375</v>
      </c>
      <c r="Q252" s="10" t="str">
        <f t="shared" si="19"/>
        <v>YES</v>
      </c>
    </row>
    <row r="253" spans="1:17" hidden="1" x14ac:dyDescent="0.35">
      <c r="A253" s="11">
        <v>207861764</v>
      </c>
      <c r="B253" s="18">
        <f t="shared" si="20"/>
        <v>3.5</v>
      </c>
      <c r="C253" s="12" t="s">
        <v>36</v>
      </c>
      <c r="D253" s="12" t="s">
        <v>22</v>
      </c>
      <c r="E253" s="12"/>
      <c r="F253" s="12">
        <v>42000</v>
      </c>
      <c r="G253" s="12">
        <v>10.5</v>
      </c>
      <c r="H253" s="12">
        <v>14.3</v>
      </c>
      <c r="I253" s="12">
        <v>43000</v>
      </c>
      <c r="J253" s="12">
        <v>8.5</v>
      </c>
      <c r="K253" s="12">
        <v>38000</v>
      </c>
      <c r="L253" s="12"/>
      <c r="M253" s="16">
        <f t="shared" si="16"/>
        <v>0</v>
      </c>
      <c r="N253" s="12"/>
      <c r="O253" s="24">
        <f t="shared" si="17"/>
        <v>0.88372093023255816</v>
      </c>
      <c r="P253" s="13" t="str">
        <f t="shared" si="21"/>
        <v>$0.00</v>
      </c>
      <c r="Q253" s="10" t="str">
        <f t="shared" si="19"/>
        <v>NO</v>
      </c>
    </row>
    <row r="254" spans="1:17" hidden="1" x14ac:dyDescent="0.35">
      <c r="A254" s="9">
        <v>214771857</v>
      </c>
      <c r="B254" s="18">
        <f t="shared" si="20"/>
        <v>3.5833333333333335</v>
      </c>
      <c r="C254" s="10" t="s">
        <v>36</v>
      </c>
      <c r="D254" s="10" t="s">
        <v>38</v>
      </c>
      <c r="E254" s="10"/>
      <c r="F254" s="10">
        <v>43000</v>
      </c>
      <c r="G254" s="10">
        <v>11</v>
      </c>
      <c r="H254" s="10">
        <v>17</v>
      </c>
      <c r="I254" s="10">
        <v>45000</v>
      </c>
      <c r="J254" s="10">
        <v>8.9499999999999993</v>
      </c>
      <c r="K254" s="10">
        <v>38000</v>
      </c>
      <c r="L254" s="10">
        <v>34000</v>
      </c>
      <c r="M254" s="16">
        <f t="shared" si="16"/>
        <v>0.89473684210526316</v>
      </c>
      <c r="N254" s="10">
        <v>2.1</v>
      </c>
      <c r="O254" s="24">
        <f t="shared" si="17"/>
        <v>0.84444444444444444</v>
      </c>
      <c r="P254" s="13">
        <f t="shared" si="21"/>
        <v>4479.166666666667</v>
      </c>
      <c r="Q254" s="10" t="str">
        <f t="shared" si="19"/>
        <v>YES</v>
      </c>
    </row>
    <row r="255" spans="1:17" hidden="1" x14ac:dyDescent="0.35">
      <c r="A255" s="11">
        <v>214660560</v>
      </c>
      <c r="B255" s="18">
        <f t="shared" si="20"/>
        <v>3.5833333333333335</v>
      </c>
      <c r="C255" s="27" t="s">
        <v>30</v>
      </c>
      <c r="D255" s="27" t="s">
        <v>22</v>
      </c>
      <c r="E255" s="27" t="s">
        <v>83</v>
      </c>
      <c r="F255" s="12">
        <v>43000</v>
      </c>
      <c r="G255" s="12">
        <v>11.7</v>
      </c>
      <c r="H255" s="12">
        <v>17.5</v>
      </c>
      <c r="I255" s="12">
        <v>45000</v>
      </c>
      <c r="J255" s="12">
        <v>8.8000000000000007</v>
      </c>
      <c r="K255" s="12">
        <v>37000</v>
      </c>
      <c r="L255" s="12">
        <v>32400</v>
      </c>
      <c r="M255" s="16">
        <f t="shared" si="16"/>
        <v>0.87567567567567572</v>
      </c>
      <c r="N255" s="12">
        <v>1.95</v>
      </c>
      <c r="O255" s="24">
        <f t="shared" si="17"/>
        <v>0.82222222222222219</v>
      </c>
      <c r="P255" s="13">
        <f t="shared" si="21"/>
        <v>4479.166666666667</v>
      </c>
      <c r="Q255" s="10" t="str">
        <f t="shared" si="19"/>
        <v>YES</v>
      </c>
    </row>
    <row r="256" spans="1:17" hidden="1" x14ac:dyDescent="0.35">
      <c r="A256" s="11">
        <v>214447341</v>
      </c>
      <c r="B256" s="18">
        <f t="shared" si="20"/>
        <v>3.5833333333333335</v>
      </c>
      <c r="C256" s="12" t="s">
        <v>36</v>
      </c>
      <c r="D256" s="12" t="s">
        <v>201</v>
      </c>
      <c r="E256" s="12"/>
      <c r="F256" s="12">
        <v>43000</v>
      </c>
      <c r="G256" s="12">
        <v>11.3</v>
      </c>
      <c r="H256" s="12">
        <v>17.600000000000001</v>
      </c>
      <c r="I256" s="12">
        <v>46000</v>
      </c>
      <c r="J256" s="12">
        <v>8.1999999999999993</v>
      </c>
      <c r="K256" s="12">
        <v>39000</v>
      </c>
      <c r="L256" s="12">
        <v>34400</v>
      </c>
      <c r="M256" s="16">
        <f t="shared" si="16"/>
        <v>0.88205128205128203</v>
      </c>
      <c r="N256" s="12">
        <v>1.9</v>
      </c>
      <c r="O256" s="24">
        <f t="shared" si="17"/>
        <v>0.84782608695652173</v>
      </c>
      <c r="P256" s="13">
        <f t="shared" si="21"/>
        <v>4479.166666666667</v>
      </c>
      <c r="Q256" s="10" t="str">
        <f t="shared" si="19"/>
        <v>YES</v>
      </c>
    </row>
    <row r="257" spans="1:17" hidden="1" x14ac:dyDescent="0.35">
      <c r="A257" s="9">
        <v>214447340</v>
      </c>
      <c r="B257" s="18">
        <f t="shared" si="20"/>
        <v>3.5833333333333335</v>
      </c>
      <c r="C257" s="10" t="s">
        <v>36</v>
      </c>
      <c r="D257" s="10" t="s">
        <v>197</v>
      </c>
      <c r="E257" s="10"/>
      <c r="F257" s="10">
        <v>43000</v>
      </c>
      <c r="G257" s="10">
        <v>11.4</v>
      </c>
      <c r="H257" s="10">
        <v>17.8</v>
      </c>
      <c r="I257" s="10">
        <v>46500</v>
      </c>
      <c r="J257" s="10">
        <v>8.6999999999999993</v>
      </c>
      <c r="K257" s="10">
        <v>39000</v>
      </c>
      <c r="L257" s="10">
        <v>34400</v>
      </c>
      <c r="M257" s="16">
        <f t="shared" si="16"/>
        <v>0.88205128205128203</v>
      </c>
      <c r="N257" s="10">
        <v>1.9</v>
      </c>
      <c r="O257" s="24">
        <f t="shared" si="17"/>
        <v>0.83870967741935487</v>
      </c>
      <c r="P257" s="13">
        <f t="shared" si="21"/>
        <v>4479.166666666667</v>
      </c>
      <c r="Q257" s="10" t="str">
        <f t="shared" si="19"/>
        <v>YES</v>
      </c>
    </row>
    <row r="258" spans="1:17" hidden="1" x14ac:dyDescent="0.35">
      <c r="A258" s="11">
        <v>214447339</v>
      </c>
      <c r="B258" s="18">
        <f t="shared" si="20"/>
        <v>3.5833333333333335</v>
      </c>
      <c r="C258" s="12" t="s">
        <v>36</v>
      </c>
      <c r="D258" s="12" t="s">
        <v>200</v>
      </c>
      <c r="E258" s="12"/>
      <c r="F258" s="12">
        <v>43000</v>
      </c>
      <c r="G258" s="12">
        <v>11.3</v>
      </c>
      <c r="H258" s="12">
        <v>17.7</v>
      </c>
      <c r="I258" s="12">
        <v>46500</v>
      </c>
      <c r="J258" s="12">
        <v>8.6</v>
      </c>
      <c r="K258" s="12">
        <v>39000</v>
      </c>
      <c r="L258" s="12">
        <v>34400</v>
      </c>
      <c r="M258" s="16">
        <f t="shared" ref="M258:M321" si="22">L258/K258</f>
        <v>0.88205128205128203</v>
      </c>
      <c r="N258" s="12">
        <v>1.9</v>
      </c>
      <c r="O258" s="24">
        <f t="shared" si="17"/>
        <v>0.83870967741935487</v>
      </c>
      <c r="P258" s="13">
        <f t="shared" si="21"/>
        <v>4479.166666666667</v>
      </c>
      <c r="Q258" s="10" t="str">
        <f t="shared" si="19"/>
        <v>YES</v>
      </c>
    </row>
    <row r="259" spans="1:17" hidden="1" x14ac:dyDescent="0.35">
      <c r="A259" s="9">
        <v>214447338</v>
      </c>
      <c r="B259" s="18">
        <f t="shared" si="20"/>
        <v>3.5833333333333335</v>
      </c>
      <c r="C259" s="10" t="s">
        <v>36</v>
      </c>
      <c r="D259" s="10" t="s">
        <v>196</v>
      </c>
      <c r="E259" s="10"/>
      <c r="F259" s="10">
        <v>43000</v>
      </c>
      <c r="G259" s="10">
        <v>11.3</v>
      </c>
      <c r="H259" s="10">
        <v>17.600000000000001</v>
      </c>
      <c r="I259" s="10">
        <v>46000</v>
      </c>
      <c r="J259" s="10">
        <v>8.1999999999999993</v>
      </c>
      <c r="K259" s="10">
        <v>39000</v>
      </c>
      <c r="L259" s="10">
        <v>34400</v>
      </c>
      <c r="M259" s="16">
        <f t="shared" si="22"/>
        <v>0.88205128205128203</v>
      </c>
      <c r="N259" s="10">
        <v>2</v>
      </c>
      <c r="O259" s="24">
        <f t="shared" ref="O259:O322" si="23">K259/I259</f>
        <v>0.84782608695652173</v>
      </c>
      <c r="P259" s="13">
        <f t="shared" si="21"/>
        <v>4479.166666666667</v>
      </c>
      <c r="Q259" s="10" t="str">
        <f t="shared" ref="Q259:Q322" si="24">IF(AND(H259&gt;=15.2,+G259&gt;=10,+J259&gt;=8.1,+N259&gt;=1.75,(OR(AND(M259&gt;=70%,N259&gt;=58%)))),"YES","NO")</f>
        <v>YES</v>
      </c>
    </row>
    <row r="260" spans="1:17" hidden="1" x14ac:dyDescent="0.35">
      <c r="A260" s="11">
        <v>214447337</v>
      </c>
      <c r="B260" s="18">
        <f t="shared" si="20"/>
        <v>3.5833333333333335</v>
      </c>
      <c r="C260" s="12" t="s">
        <v>36</v>
      </c>
      <c r="D260" s="12" t="s">
        <v>199</v>
      </c>
      <c r="E260" s="12"/>
      <c r="F260" s="12">
        <v>43000</v>
      </c>
      <c r="G260" s="12">
        <v>11</v>
      </c>
      <c r="H260" s="12">
        <v>17.5</v>
      </c>
      <c r="I260" s="12">
        <v>46000</v>
      </c>
      <c r="J260" s="12">
        <v>8.1999999999999993</v>
      </c>
      <c r="K260" s="12">
        <v>39000</v>
      </c>
      <c r="L260" s="12">
        <v>34400</v>
      </c>
      <c r="M260" s="16">
        <f t="shared" si="22"/>
        <v>0.88205128205128203</v>
      </c>
      <c r="N260" s="12">
        <v>1.96</v>
      </c>
      <c r="O260" s="24">
        <f t="shared" si="23"/>
        <v>0.84782608695652173</v>
      </c>
      <c r="P260" s="13">
        <f t="shared" si="21"/>
        <v>4479.166666666667</v>
      </c>
      <c r="Q260" s="10" t="str">
        <f t="shared" si="24"/>
        <v>YES</v>
      </c>
    </row>
    <row r="261" spans="1:17" hidden="1" x14ac:dyDescent="0.35">
      <c r="A261" s="9">
        <v>214303529</v>
      </c>
      <c r="B261" s="18">
        <f t="shared" si="20"/>
        <v>3.5833333333333335</v>
      </c>
      <c r="C261" s="10" t="s">
        <v>31</v>
      </c>
      <c r="D261" s="10" t="s">
        <v>22</v>
      </c>
      <c r="E261" s="10" t="s">
        <v>83</v>
      </c>
      <c r="F261" s="10">
        <v>43000</v>
      </c>
      <c r="G261" s="10">
        <v>11.7</v>
      </c>
      <c r="H261" s="10">
        <v>17.5</v>
      </c>
      <c r="I261" s="10">
        <v>45000</v>
      </c>
      <c r="J261" s="10">
        <v>8.8000000000000007</v>
      </c>
      <c r="K261" s="10">
        <v>37000</v>
      </c>
      <c r="L261" s="10">
        <v>32400</v>
      </c>
      <c r="M261" s="16">
        <f t="shared" si="22"/>
        <v>0.87567567567567572</v>
      </c>
      <c r="N261" s="10">
        <v>1.95</v>
      </c>
      <c r="O261" s="24">
        <f t="shared" si="23"/>
        <v>0.82222222222222219</v>
      </c>
      <c r="P261" s="13">
        <f t="shared" si="21"/>
        <v>4479.166666666667</v>
      </c>
      <c r="Q261" s="10" t="str">
        <f t="shared" si="24"/>
        <v>YES</v>
      </c>
    </row>
    <row r="262" spans="1:17" hidden="1" x14ac:dyDescent="0.35">
      <c r="A262" s="11">
        <v>214731842</v>
      </c>
      <c r="B262" s="18">
        <f t="shared" si="20"/>
        <v>3.6666666666666665</v>
      </c>
      <c r="C262" s="12" t="s">
        <v>17</v>
      </c>
      <c r="D262" s="12" t="s">
        <v>22</v>
      </c>
      <c r="E262" s="12" t="s">
        <v>55</v>
      </c>
      <c r="F262" s="12">
        <v>44000</v>
      </c>
      <c r="G262" s="12">
        <v>11</v>
      </c>
      <c r="H262" s="12">
        <v>16.5</v>
      </c>
      <c r="I262" s="12">
        <v>45000</v>
      </c>
      <c r="J262" s="12">
        <v>8.1999999999999993</v>
      </c>
      <c r="K262" s="12">
        <v>37000</v>
      </c>
      <c r="L262" s="12">
        <v>32400</v>
      </c>
      <c r="M262" s="16">
        <f t="shared" si="22"/>
        <v>0.87567567567567572</v>
      </c>
      <c r="N262" s="12">
        <v>1.95</v>
      </c>
      <c r="O262" s="24">
        <f t="shared" si="23"/>
        <v>0.82222222222222219</v>
      </c>
      <c r="P262" s="13">
        <f t="shared" si="21"/>
        <v>4583.333333333333</v>
      </c>
      <c r="Q262" s="10" t="str">
        <f t="shared" si="24"/>
        <v>YES</v>
      </c>
    </row>
    <row r="263" spans="1:17" hidden="1" x14ac:dyDescent="0.35">
      <c r="A263" s="9">
        <v>214731841</v>
      </c>
      <c r="B263" s="18">
        <f t="shared" si="20"/>
        <v>3.6666666666666665</v>
      </c>
      <c r="C263" s="10" t="s">
        <v>17</v>
      </c>
      <c r="D263" s="10" t="s">
        <v>22</v>
      </c>
      <c r="E263" s="10" t="s">
        <v>61</v>
      </c>
      <c r="F263" s="10">
        <v>44000</v>
      </c>
      <c r="G263" s="10">
        <v>11</v>
      </c>
      <c r="H263" s="10">
        <v>16.5</v>
      </c>
      <c r="I263" s="10">
        <v>45000</v>
      </c>
      <c r="J263" s="10">
        <v>8.1999999999999993</v>
      </c>
      <c r="K263" s="10">
        <v>38000</v>
      </c>
      <c r="L263" s="10">
        <v>32400</v>
      </c>
      <c r="M263" s="16">
        <f t="shared" si="22"/>
        <v>0.85263157894736841</v>
      </c>
      <c r="N263" s="10">
        <v>1.95</v>
      </c>
      <c r="O263" s="24">
        <f t="shared" si="23"/>
        <v>0.84444444444444444</v>
      </c>
      <c r="P263" s="13">
        <f t="shared" si="21"/>
        <v>4583.333333333333</v>
      </c>
      <c r="Q263" s="10" t="str">
        <f t="shared" si="24"/>
        <v>YES</v>
      </c>
    </row>
    <row r="264" spans="1:17" hidden="1" x14ac:dyDescent="0.35">
      <c r="A264" s="9">
        <v>214838778</v>
      </c>
      <c r="B264" s="18">
        <f t="shared" si="20"/>
        <v>3.6666666666666665</v>
      </c>
      <c r="C264" s="26" t="s">
        <v>30</v>
      </c>
      <c r="D264" s="26" t="s">
        <v>22</v>
      </c>
      <c r="E264" s="26" t="s">
        <v>55</v>
      </c>
      <c r="F264" s="10">
        <v>44000</v>
      </c>
      <c r="G264" s="10">
        <v>11.7</v>
      </c>
      <c r="H264" s="10">
        <v>17</v>
      </c>
      <c r="I264" s="10">
        <v>46000</v>
      </c>
      <c r="J264" s="10">
        <v>8.3000000000000007</v>
      </c>
      <c r="K264" s="10">
        <v>38000</v>
      </c>
      <c r="L264" s="10">
        <v>32400</v>
      </c>
      <c r="M264" s="16">
        <f t="shared" si="22"/>
        <v>0.85263157894736841</v>
      </c>
      <c r="N264" s="10">
        <v>1.95</v>
      </c>
      <c r="O264" s="24">
        <f t="shared" si="23"/>
        <v>0.82608695652173914</v>
      </c>
      <c r="P264" s="13">
        <f t="shared" si="21"/>
        <v>4583.333333333333</v>
      </c>
      <c r="Q264" s="10" t="str">
        <f t="shared" si="24"/>
        <v>YES</v>
      </c>
    </row>
    <row r="265" spans="1:17" hidden="1" x14ac:dyDescent="0.35">
      <c r="A265" s="11">
        <v>214838777</v>
      </c>
      <c r="B265" s="18">
        <f t="shared" si="20"/>
        <v>3.6666666666666665</v>
      </c>
      <c r="C265" s="27" t="s">
        <v>30</v>
      </c>
      <c r="D265" s="27" t="s">
        <v>22</v>
      </c>
      <c r="E265" s="27" t="s">
        <v>61</v>
      </c>
      <c r="F265" s="12">
        <v>44000</v>
      </c>
      <c r="G265" s="12">
        <v>11.7</v>
      </c>
      <c r="H265" s="12">
        <v>17</v>
      </c>
      <c r="I265" s="12">
        <v>46000</v>
      </c>
      <c r="J265" s="12">
        <v>8.3000000000000007</v>
      </c>
      <c r="K265" s="12">
        <v>38000</v>
      </c>
      <c r="L265" s="12">
        <v>32400</v>
      </c>
      <c r="M265" s="16">
        <f t="shared" si="22"/>
        <v>0.85263157894736841</v>
      </c>
      <c r="N265" s="12">
        <v>1.95</v>
      </c>
      <c r="O265" s="24">
        <f t="shared" si="23"/>
        <v>0.82608695652173914</v>
      </c>
      <c r="P265" s="13">
        <f t="shared" si="21"/>
        <v>4583.333333333333</v>
      </c>
      <c r="Q265" s="10" t="str">
        <f t="shared" si="24"/>
        <v>YES</v>
      </c>
    </row>
    <row r="266" spans="1:17" hidden="1" x14ac:dyDescent="0.35">
      <c r="A266" s="11">
        <v>214660200</v>
      </c>
      <c r="B266" s="18">
        <f t="shared" si="20"/>
        <v>3.6666666666666665</v>
      </c>
      <c r="C266" s="12" t="s">
        <v>17</v>
      </c>
      <c r="D266" s="12" t="s">
        <v>97</v>
      </c>
      <c r="E266" s="12" t="s">
        <v>83</v>
      </c>
      <c r="F266" s="12">
        <v>44000</v>
      </c>
      <c r="G266" s="12">
        <v>11</v>
      </c>
      <c r="H266" s="12">
        <v>17</v>
      </c>
      <c r="I266" s="12">
        <v>45000</v>
      </c>
      <c r="J266" s="12">
        <v>8.5</v>
      </c>
      <c r="K266" s="12">
        <v>37000</v>
      </c>
      <c r="L266" s="12">
        <v>32000</v>
      </c>
      <c r="M266" s="16">
        <f t="shared" si="22"/>
        <v>0.86486486486486491</v>
      </c>
      <c r="N266" s="12">
        <v>1.9</v>
      </c>
      <c r="O266" s="24">
        <f t="shared" si="23"/>
        <v>0.82222222222222219</v>
      </c>
      <c r="P266" s="13">
        <f t="shared" si="21"/>
        <v>4583.333333333333</v>
      </c>
      <c r="Q266" s="10" t="str">
        <f t="shared" si="24"/>
        <v>YES</v>
      </c>
    </row>
    <row r="267" spans="1:17" hidden="1" x14ac:dyDescent="0.35">
      <c r="A267" s="9">
        <v>214660181</v>
      </c>
      <c r="B267" s="18">
        <f t="shared" si="20"/>
        <v>3.6666666666666665</v>
      </c>
      <c r="C267" s="10" t="s">
        <v>17</v>
      </c>
      <c r="D267" s="10" t="s">
        <v>101</v>
      </c>
      <c r="E267" s="10" t="s">
        <v>83</v>
      </c>
      <c r="F267" s="10">
        <v>44000</v>
      </c>
      <c r="G267" s="10">
        <v>11</v>
      </c>
      <c r="H267" s="10">
        <v>17</v>
      </c>
      <c r="I267" s="10">
        <v>45000</v>
      </c>
      <c r="J267" s="10">
        <v>8.5</v>
      </c>
      <c r="K267" s="10">
        <v>37000</v>
      </c>
      <c r="L267" s="10">
        <v>32000</v>
      </c>
      <c r="M267" s="16">
        <f t="shared" si="22"/>
        <v>0.86486486486486491</v>
      </c>
      <c r="N267" s="10">
        <v>1.9</v>
      </c>
      <c r="O267" s="24">
        <f t="shared" si="23"/>
        <v>0.82222222222222219</v>
      </c>
      <c r="P267" s="13">
        <f t="shared" si="21"/>
        <v>4583.333333333333</v>
      </c>
      <c r="Q267" s="10" t="str">
        <f t="shared" si="24"/>
        <v>YES</v>
      </c>
    </row>
    <row r="268" spans="1:17" hidden="1" x14ac:dyDescent="0.35">
      <c r="A268" s="9">
        <v>214608231</v>
      </c>
      <c r="B268" s="18">
        <f t="shared" si="20"/>
        <v>3.6666666666666665</v>
      </c>
      <c r="C268" s="10" t="s">
        <v>17</v>
      </c>
      <c r="D268" s="10" t="s">
        <v>22</v>
      </c>
      <c r="E268" s="10" t="s">
        <v>83</v>
      </c>
      <c r="F268" s="10">
        <v>44000</v>
      </c>
      <c r="G268" s="10">
        <v>11</v>
      </c>
      <c r="H268" s="10">
        <v>17</v>
      </c>
      <c r="I268" s="10">
        <v>45000</v>
      </c>
      <c r="J268" s="10">
        <v>8.5</v>
      </c>
      <c r="K268" s="10">
        <v>37000</v>
      </c>
      <c r="L268" s="10">
        <v>32400</v>
      </c>
      <c r="M268" s="16">
        <f t="shared" si="22"/>
        <v>0.87567567567567572</v>
      </c>
      <c r="N268" s="10">
        <v>1.95</v>
      </c>
      <c r="O268" s="24">
        <f t="shared" si="23"/>
        <v>0.82222222222222219</v>
      </c>
      <c r="P268" s="13">
        <f t="shared" si="21"/>
        <v>4583.333333333333</v>
      </c>
      <c r="Q268" s="10" t="str">
        <f t="shared" si="24"/>
        <v>YES</v>
      </c>
    </row>
    <row r="269" spans="1:17" hidden="1" x14ac:dyDescent="0.35">
      <c r="A269" s="11">
        <v>214592618</v>
      </c>
      <c r="B269" s="18">
        <f t="shared" si="20"/>
        <v>3.6666666666666665</v>
      </c>
      <c r="C269" s="12" t="s">
        <v>36</v>
      </c>
      <c r="D269" s="12" t="s">
        <v>97</v>
      </c>
      <c r="E269" s="12" t="s">
        <v>83</v>
      </c>
      <c r="F269" s="12">
        <v>44000</v>
      </c>
      <c r="G269" s="12">
        <v>11</v>
      </c>
      <c r="H269" s="12">
        <v>17</v>
      </c>
      <c r="I269" s="12">
        <v>45000</v>
      </c>
      <c r="J269" s="12">
        <v>8.5</v>
      </c>
      <c r="K269" s="12">
        <v>37000</v>
      </c>
      <c r="L269" s="12">
        <v>32000</v>
      </c>
      <c r="M269" s="16">
        <f t="shared" si="22"/>
        <v>0.86486486486486491</v>
      </c>
      <c r="N269" s="12">
        <v>1.9</v>
      </c>
      <c r="O269" s="24">
        <f t="shared" si="23"/>
        <v>0.82222222222222219</v>
      </c>
      <c r="P269" s="13">
        <f t="shared" si="21"/>
        <v>4583.333333333333</v>
      </c>
      <c r="Q269" s="10" t="str">
        <f t="shared" si="24"/>
        <v>YES</v>
      </c>
    </row>
    <row r="270" spans="1:17" hidden="1" x14ac:dyDescent="0.35">
      <c r="A270" s="11">
        <v>214592565</v>
      </c>
      <c r="B270" s="18">
        <f t="shared" si="20"/>
        <v>3.6666666666666665</v>
      </c>
      <c r="C270" s="12" t="s">
        <v>36</v>
      </c>
      <c r="D270" s="12" t="s">
        <v>101</v>
      </c>
      <c r="E270" s="12" t="s">
        <v>83</v>
      </c>
      <c r="F270" s="12">
        <v>44000</v>
      </c>
      <c r="G270" s="12">
        <v>11</v>
      </c>
      <c r="H270" s="12">
        <v>17</v>
      </c>
      <c r="I270" s="12">
        <v>45000</v>
      </c>
      <c r="J270" s="12">
        <v>8.5</v>
      </c>
      <c r="K270" s="12">
        <v>37000</v>
      </c>
      <c r="L270" s="12">
        <v>32000</v>
      </c>
      <c r="M270" s="16">
        <f t="shared" si="22"/>
        <v>0.86486486486486491</v>
      </c>
      <c r="N270" s="12">
        <v>1.9</v>
      </c>
      <c r="O270" s="24">
        <f t="shared" si="23"/>
        <v>0.82222222222222219</v>
      </c>
      <c r="P270" s="13">
        <f t="shared" si="21"/>
        <v>4583.333333333333</v>
      </c>
      <c r="Q270" s="10" t="str">
        <f t="shared" si="24"/>
        <v>YES</v>
      </c>
    </row>
    <row r="271" spans="1:17" hidden="1" x14ac:dyDescent="0.35">
      <c r="A271" s="11">
        <v>208141155</v>
      </c>
      <c r="B271" s="18">
        <f t="shared" si="20"/>
        <v>3.6666666666666665</v>
      </c>
      <c r="C271" s="12" t="s">
        <v>36</v>
      </c>
      <c r="D271" s="12" t="s">
        <v>22</v>
      </c>
      <c r="E271" s="12" t="s">
        <v>83</v>
      </c>
      <c r="F271" s="12">
        <v>44000</v>
      </c>
      <c r="G271" s="12">
        <v>11</v>
      </c>
      <c r="H271" s="12">
        <v>17</v>
      </c>
      <c r="I271" s="12">
        <v>45000</v>
      </c>
      <c r="J271" s="12">
        <v>8.5</v>
      </c>
      <c r="K271" s="12">
        <v>37000</v>
      </c>
      <c r="L271" s="12">
        <v>32400</v>
      </c>
      <c r="M271" s="16">
        <f t="shared" si="22"/>
        <v>0.87567567567567572</v>
      </c>
      <c r="N271" s="12">
        <v>1.95</v>
      </c>
      <c r="O271" s="24">
        <f t="shared" si="23"/>
        <v>0.82222222222222219</v>
      </c>
      <c r="P271" s="13">
        <f t="shared" si="21"/>
        <v>4583.333333333333</v>
      </c>
      <c r="Q271" s="10" t="str">
        <f t="shared" si="24"/>
        <v>YES</v>
      </c>
    </row>
    <row r="272" spans="1:17" hidden="1" x14ac:dyDescent="0.35">
      <c r="A272" s="9">
        <v>207252611</v>
      </c>
      <c r="B272" s="18">
        <f t="shared" si="20"/>
        <v>3.6666666666666665</v>
      </c>
      <c r="C272" s="10" t="s">
        <v>107</v>
      </c>
      <c r="D272" s="10" t="s">
        <v>22</v>
      </c>
      <c r="E272" s="10" t="s">
        <v>82</v>
      </c>
      <c r="F272" s="10">
        <v>44000</v>
      </c>
      <c r="G272" s="10">
        <v>10.5</v>
      </c>
      <c r="H272" s="10">
        <v>16</v>
      </c>
      <c r="I272" s="10">
        <v>45000</v>
      </c>
      <c r="J272" s="10">
        <v>8.5</v>
      </c>
      <c r="K272" s="10">
        <v>30000</v>
      </c>
      <c r="L272" s="10">
        <v>33000</v>
      </c>
      <c r="M272" s="16">
        <f t="shared" si="22"/>
        <v>1.1000000000000001</v>
      </c>
      <c r="N272" s="10">
        <v>1.9</v>
      </c>
      <c r="O272" s="24">
        <f t="shared" si="23"/>
        <v>0.66666666666666663</v>
      </c>
      <c r="P272" s="13">
        <f t="shared" si="21"/>
        <v>4583.333333333333</v>
      </c>
      <c r="Q272" s="10" t="str">
        <f t="shared" si="24"/>
        <v>YES</v>
      </c>
    </row>
    <row r="273" spans="1:17" hidden="1" x14ac:dyDescent="0.35">
      <c r="A273" s="11">
        <v>215405107</v>
      </c>
      <c r="B273" s="18">
        <f t="shared" si="20"/>
        <v>3.7083333333333335</v>
      </c>
      <c r="C273" s="12" t="s">
        <v>30</v>
      </c>
      <c r="D273" s="12" t="s">
        <v>38</v>
      </c>
      <c r="E273" s="12"/>
      <c r="F273" s="12">
        <v>44500</v>
      </c>
      <c r="G273" s="12">
        <v>11.7</v>
      </c>
      <c r="H273" s="12">
        <v>18</v>
      </c>
      <c r="I273" s="12">
        <v>46000</v>
      </c>
      <c r="J273" s="12">
        <v>9.4499999999999993</v>
      </c>
      <c r="K273" s="12">
        <v>39000</v>
      </c>
      <c r="L273" s="12">
        <v>34000</v>
      </c>
      <c r="M273" s="16">
        <f t="shared" si="22"/>
        <v>0.87179487179487181</v>
      </c>
      <c r="N273" s="12">
        <v>2.1</v>
      </c>
      <c r="O273" s="24">
        <f t="shared" si="23"/>
        <v>0.84782608695652173</v>
      </c>
      <c r="P273" s="13">
        <f t="shared" si="21"/>
        <v>4635.416666666667</v>
      </c>
      <c r="Q273" s="10" t="str">
        <f t="shared" si="24"/>
        <v>YES</v>
      </c>
    </row>
    <row r="274" spans="1:17" hidden="1" x14ac:dyDescent="0.35">
      <c r="A274" s="9">
        <v>215560597</v>
      </c>
      <c r="B274" s="18">
        <f t="shared" si="20"/>
        <v>3.75</v>
      </c>
      <c r="C274" s="10" t="s">
        <v>17</v>
      </c>
      <c r="D274" s="10" t="s">
        <v>22</v>
      </c>
      <c r="E274" s="10" t="s">
        <v>23</v>
      </c>
      <c r="F274" s="10">
        <v>45000</v>
      </c>
      <c r="G274" s="10">
        <v>11</v>
      </c>
      <c r="H274" s="10">
        <v>17</v>
      </c>
      <c r="I274" s="10">
        <v>46000</v>
      </c>
      <c r="J274" s="10">
        <v>8.5</v>
      </c>
      <c r="K274" s="10">
        <v>38000</v>
      </c>
      <c r="L274" s="10">
        <v>32400</v>
      </c>
      <c r="M274" s="16">
        <f t="shared" si="22"/>
        <v>0.85263157894736841</v>
      </c>
      <c r="N274" s="10">
        <v>1.95</v>
      </c>
      <c r="O274" s="24">
        <f t="shared" si="23"/>
        <v>0.82608695652173914</v>
      </c>
      <c r="P274" s="13">
        <f t="shared" si="21"/>
        <v>4687.5</v>
      </c>
      <c r="Q274" s="10" t="str">
        <f t="shared" si="24"/>
        <v>YES</v>
      </c>
    </row>
    <row r="275" spans="1:17" hidden="1" x14ac:dyDescent="0.35">
      <c r="A275" s="11">
        <v>215560596</v>
      </c>
      <c r="B275" s="18">
        <f t="shared" si="20"/>
        <v>3.75</v>
      </c>
      <c r="C275" s="12" t="s">
        <v>17</v>
      </c>
      <c r="D275" s="12" t="s">
        <v>22</v>
      </c>
      <c r="E275" s="12" t="s">
        <v>21</v>
      </c>
      <c r="F275" s="12">
        <v>45000</v>
      </c>
      <c r="G275" s="12">
        <v>11</v>
      </c>
      <c r="H275" s="12">
        <v>17.5</v>
      </c>
      <c r="I275" s="12">
        <v>46000</v>
      </c>
      <c r="J275" s="12">
        <v>8.5</v>
      </c>
      <c r="K275" s="12">
        <v>38000</v>
      </c>
      <c r="L275" s="12">
        <v>32400</v>
      </c>
      <c r="M275" s="16">
        <f t="shared" si="22"/>
        <v>0.85263157894736841</v>
      </c>
      <c r="N275" s="12">
        <v>1.95</v>
      </c>
      <c r="O275" s="24">
        <f t="shared" si="23"/>
        <v>0.82608695652173914</v>
      </c>
      <c r="P275" s="13">
        <f t="shared" si="21"/>
        <v>4687.5</v>
      </c>
      <c r="Q275" s="10" t="str">
        <f t="shared" si="24"/>
        <v>YES</v>
      </c>
    </row>
    <row r="276" spans="1:17" hidden="1" x14ac:dyDescent="0.35">
      <c r="A276" s="11">
        <v>214866737</v>
      </c>
      <c r="B276" s="18">
        <f t="shared" ref="B276:B307" si="25">F276/12000</f>
        <v>3.75</v>
      </c>
      <c r="C276" s="12" t="s">
        <v>17</v>
      </c>
      <c r="D276" s="12" t="s">
        <v>22</v>
      </c>
      <c r="E276" s="12" t="s">
        <v>59</v>
      </c>
      <c r="F276" s="12">
        <v>45000</v>
      </c>
      <c r="G276" s="12">
        <v>11</v>
      </c>
      <c r="H276" s="12">
        <v>17</v>
      </c>
      <c r="I276" s="12">
        <v>46000</v>
      </c>
      <c r="J276" s="12">
        <v>8.5</v>
      </c>
      <c r="K276" s="12">
        <v>38000</v>
      </c>
      <c r="L276" s="12">
        <v>32400</v>
      </c>
      <c r="M276" s="16">
        <f t="shared" si="22"/>
        <v>0.85263157894736841</v>
      </c>
      <c r="N276" s="12">
        <v>1.95</v>
      </c>
      <c r="O276" s="24">
        <f t="shared" si="23"/>
        <v>0.82608695652173914</v>
      </c>
      <c r="P276" s="13">
        <f t="shared" ref="P276:P307" si="26">IF(AND(H276&gt;=15,+J276&gt;=8.1,+M276&gt;=0.7,+N276&gt;=1.75),B276*1250,"$0.00")</f>
        <v>4687.5</v>
      </c>
      <c r="Q276" s="10" t="str">
        <f t="shared" si="24"/>
        <v>YES</v>
      </c>
    </row>
    <row r="277" spans="1:17" hidden="1" x14ac:dyDescent="0.35">
      <c r="A277" s="9">
        <v>214866736</v>
      </c>
      <c r="B277" s="18">
        <f t="shared" si="25"/>
        <v>3.75</v>
      </c>
      <c r="C277" s="10" t="s">
        <v>17</v>
      </c>
      <c r="D277" s="10" t="s">
        <v>22</v>
      </c>
      <c r="E277" s="10" t="s">
        <v>58</v>
      </c>
      <c r="F277" s="10">
        <v>45000</v>
      </c>
      <c r="G277" s="10">
        <v>11</v>
      </c>
      <c r="H277" s="10">
        <v>17.5</v>
      </c>
      <c r="I277" s="10">
        <v>46000</v>
      </c>
      <c r="J277" s="10">
        <v>8.5</v>
      </c>
      <c r="K277" s="10">
        <v>38000</v>
      </c>
      <c r="L277" s="10">
        <v>32400</v>
      </c>
      <c r="M277" s="16">
        <f t="shared" si="22"/>
        <v>0.85263157894736841</v>
      </c>
      <c r="N277" s="10">
        <v>1.95</v>
      </c>
      <c r="O277" s="24">
        <f t="shared" si="23"/>
        <v>0.82608695652173914</v>
      </c>
      <c r="P277" s="13">
        <f t="shared" si="26"/>
        <v>4687.5</v>
      </c>
      <c r="Q277" s="10" t="str">
        <f t="shared" si="24"/>
        <v>YES</v>
      </c>
    </row>
    <row r="278" spans="1:17" hidden="1" x14ac:dyDescent="0.35">
      <c r="A278" s="9">
        <v>215447635</v>
      </c>
      <c r="B278" s="18">
        <f t="shared" si="25"/>
        <v>3.75</v>
      </c>
      <c r="C278" s="26" t="s">
        <v>30</v>
      </c>
      <c r="D278" s="26" t="s">
        <v>22</v>
      </c>
      <c r="E278" s="26" t="s">
        <v>23</v>
      </c>
      <c r="F278" s="10">
        <v>45000</v>
      </c>
      <c r="G278" s="10">
        <v>11.7</v>
      </c>
      <c r="H278" s="10">
        <v>18</v>
      </c>
      <c r="I278" s="10">
        <v>46000</v>
      </c>
      <c r="J278" s="10">
        <v>8.8000000000000007</v>
      </c>
      <c r="K278" s="10">
        <v>38000</v>
      </c>
      <c r="L278" s="10">
        <v>32400</v>
      </c>
      <c r="M278" s="16">
        <f t="shared" si="22"/>
        <v>0.85263157894736841</v>
      </c>
      <c r="N278" s="10">
        <v>1.95</v>
      </c>
      <c r="O278" s="24">
        <f t="shared" si="23"/>
        <v>0.82608695652173914</v>
      </c>
      <c r="P278" s="13">
        <f t="shared" si="26"/>
        <v>4687.5</v>
      </c>
      <c r="Q278" s="10" t="str">
        <f t="shared" si="24"/>
        <v>YES</v>
      </c>
    </row>
    <row r="279" spans="1:17" hidden="1" x14ac:dyDescent="0.35">
      <c r="A279" s="11">
        <v>215447634</v>
      </c>
      <c r="B279" s="18">
        <f t="shared" si="25"/>
        <v>3.75</v>
      </c>
      <c r="C279" s="27" t="s">
        <v>30</v>
      </c>
      <c r="D279" s="27" t="s">
        <v>22</v>
      </c>
      <c r="E279" s="27" t="s">
        <v>21</v>
      </c>
      <c r="F279" s="12">
        <v>45000</v>
      </c>
      <c r="G279" s="12">
        <v>11.7</v>
      </c>
      <c r="H279" s="12">
        <v>18</v>
      </c>
      <c r="I279" s="12">
        <v>46000</v>
      </c>
      <c r="J279" s="12">
        <v>8.8000000000000007</v>
      </c>
      <c r="K279" s="12">
        <v>38000</v>
      </c>
      <c r="L279" s="12">
        <v>32400</v>
      </c>
      <c r="M279" s="16">
        <f t="shared" si="22"/>
        <v>0.85263157894736841</v>
      </c>
      <c r="N279" s="12">
        <v>1.95</v>
      </c>
      <c r="O279" s="24">
        <f t="shared" si="23"/>
        <v>0.82608695652173914</v>
      </c>
      <c r="P279" s="13">
        <f t="shared" si="26"/>
        <v>4687.5</v>
      </c>
      <c r="Q279" s="10" t="str">
        <f t="shared" si="24"/>
        <v>YES</v>
      </c>
    </row>
    <row r="280" spans="1:17" hidden="1" x14ac:dyDescent="0.35">
      <c r="A280" s="11">
        <v>214838787</v>
      </c>
      <c r="B280" s="18">
        <f t="shared" si="25"/>
        <v>3.75</v>
      </c>
      <c r="C280" s="27" t="s">
        <v>30</v>
      </c>
      <c r="D280" s="27" t="s">
        <v>22</v>
      </c>
      <c r="E280" s="27" t="s">
        <v>59</v>
      </c>
      <c r="F280" s="12">
        <v>45000</v>
      </c>
      <c r="G280" s="12">
        <v>11.7</v>
      </c>
      <c r="H280" s="12">
        <v>18</v>
      </c>
      <c r="I280" s="12">
        <v>46000</v>
      </c>
      <c r="J280" s="12">
        <v>8.8000000000000007</v>
      </c>
      <c r="K280" s="12">
        <v>38000</v>
      </c>
      <c r="L280" s="12">
        <v>32400</v>
      </c>
      <c r="M280" s="16">
        <f t="shared" si="22"/>
        <v>0.85263157894736841</v>
      </c>
      <c r="N280" s="12">
        <v>1.95</v>
      </c>
      <c r="O280" s="24">
        <f t="shared" si="23"/>
        <v>0.82608695652173914</v>
      </c>
      <c r="P280" s="13">
        <f t="shared" si="26"/>
        <v>4687.5</v>
      </c>
      <c r="Q280" s="10" t="str">
        <f t="shared" si="24"/>
        <v>YES</v>
      </c>
    </row>
    <row r="281" spans="1:17" hidden="1" x14ac:dyDescent="0.35">
      <c r="A281" s="9">
        <v>214838786</v>
      </c>
      <c r="B281" s="18">
        <f t="shared" si="25"/>
        <v>3.75</v>
      </c>
      <c r="C281" s="26" t="s">
        <v>30</v>
      </c>
      <c r="D281" s="26" t="s">
        <v>22</v>
      </c>
      <c r="E281" s="26" t="s">
        <v>58</v>
      </c>
      <c r="F281" s="10">
        <v>45000</v>
      </c>
      <c r="G281" s="10">
        <v>11.7</v>
      </c>
      <c r="H281" s="10">
        <v>18</v>
      </c>
      <c r="I281" s="10">
        <v>46000</v>
      </c>
      <c r="J281" s="10">
        <v>8.8000000000000007</v>
      </c>
      <c r="K281" s="10">
        <v>38000</v>
      </c>
      <c r="L281" s="10">
        <v>32400</v>
      </c>
      <c r="M281" s="16">
        <f t="shared" si="22"/>
        <v>0.85263157894736841</v>
      </c>
      <c r="N281" s="10">
        <v>1.95</v>
      </c>
      <c r="O281" s="24">
        <f t="shared" si="23"/>
        <v>0.82608695652173914</v>
      </c>
      <c r="P281" s="13">
        <f t="shared" si="26"/>
        <v>4687.5</v>
      </c>
      <c r="Q281" s="10" t="str">
        <f t="shared" si="24"/>
        <v>YES</v>
      </c>
    </row>
    <row r="282" spans="1:17" hidden="1" x14ac:dyDescent="0.35">
      <c r="A282" s="9">
        <v>214660559</v>
      </c>
      <c r="B282" s="18">
        <f t="shared" si="25"/>
        <v>3.75</v>
      </c>
      <c r="C282" s="26" t="s">
        <v>30</v>
      </c>
      <c r="D282" s="26" t="s">
        <v>22</v>
      </c>
      <c r="E282" s="26" t="s">
        <v>82</v>
      </c>
      <c r="F282" s="10">
        <v>45000</v>
      </c>
      <c r="G282" s="10">
        <v>11.7</v>
      </c>
      <c r="H282" s="10">
        <v>18</v>
      </c>
      <c r="I282" s="10">
        <v>46000</v>
      </c>
      <c r="J282" s="10">
        <v>8.8000000000000007</v>
      </c>
      <c r="K282" s="10">
        <v>38000</v>
      </c>
      <c r="L282" s="10">
        <v>32400</v>
      </c>
      <c r="M282" s="16">
        <f t="shared" si="22"/>
        <v>0.85263157894736841</v>
      </c>
      <c r="N282" s="10">
        <v>1.95</v>
      </c>
      <c r="O282" s="24">
        <f t="shared" si="23"/>
        <v>0.82608695652173914</v>
      </c>
      <c r="P282" s="13">
        <f t="shared" si="26"/>
        <v>4687.5</v>
      </c>
      <c r="Q282" s="10" t="str">
        <f t="shared" si="24"/>
        <v>YES</v>
      </c>
    </row>
    <row r="283" spans="1:17" hidden="1" x14ac:dyDescent="0.35">
      <c r="A283" s="9">
        <v>213880755</v>
      </c>
      <c r="B283" s="18">
        <f t="shared" si="25"/>
        <v>3.75</v>
      </c>
      <c r="C283" s="26" t="s">
        <v>181</v>
      </c>
      <c r="D283" s="26" t="s">
        <v>183</v>
      </c>
      <c r="E283" s="26"/>
      <c r="F283" s="10">
        <v>45000</v>
      </c>
      <c r="G283" s="10">
        <v>10</v>
      </c>
      <c r="H283" s="10">
        <v>15.2</v>
      </c>
      <c r="I283" s="10">
        <v>55000</v>
      </c>
      <c r="J283" s="10">
        <v>9.1999999999999993</v>
      </c>
      <c r="K283" s="10">
        <v>37000</v>
      </c>
      <c r="L283" s="10">
        <v>46500</v>
      </c>
      <c r="M283" s="16">
        <f t="shared" si="22"/>
        <v>1.2567567567567568</v>
      </c>
      <c r="N283" s="10">
        <v>1.8</v>
      </c>
      <c r="O283" s="24">
        <f t="shared" si="23"/>
        <v>0.67272727272727273</v>
      </c>
      <c r="P283" s="13">
        <f t="shared" si="26"/>
        <v>4687.5</v>
      </c>
      <c r="Q283" s="10" t="str">
        <f t="shared" si="24"/>
        <v>YES</v>
      </c>
    </row>
    <row r="284" spans="1:17" hidden="1" x14ac:dyDescent="0.35">
      <c r="A284" s="9">
        <v>214660199</v>
      </c>
      <c r="B284" s="18">
        <f t="shared" si="25"/>
        <v>3.75</v>
      </c>
      <c r="C284" s="10" t="s">
        <v>17</v>
      </c>
      <c r="D284" s="10" t="s">
        <v>97</v>
      </c>
      <c r="E284" s="10" t="s">
        <v>82</v>
      </c>
      <c r="F284" s="10">
        <v>45000</v>
      </c>
      <c r="G284" s="10">
        <v>11</v>
      </c>
      <c r="H284" s="10">
        <v>17.5</v>
      </c>
      <c r="I284" s="10">
        <v>46000</v>
      </c>
      <c r="J284" s="10">
        <v>8.5</v>
      </c>
      <c r="K284" s="10">
        <v>38000</v>
      </c>
      <c r="L284" s="10">
        <v>32400</v>
      </c>
      <c r="M284" s="16">
        <f t="shared" si="22"/>
        <v>0.85263157894736841</v>
      </c>
      <c r="N284" s="10">
        <v>1.95</v>
      </c>
      <c r="O284" s="24">
        <f t="shared" si="23"/>
        <v>0.82608695652173914</v>
      </c>
      <c r="P284" s="13">
        <f t="shared" si="26"/>
        <v>4687.5</v>
      </c>
      <c r="Q284" s="10" t="str">
        <f t="shared" si="24"/>
        <v>YES</v>
      </c>
    </row>
    <row r="285" spans="1:17" hidden="1" x14ac:dyDescent="0.35">
      <c r="A285" s="11">
        <v>214660180</v>
      </c>
      <c r="B285" s="18">
        <f t="shared" si="25"/>
        <v>3.75</v>
      </c>
      <c r="C285" s="12" t="s">
        <v>17</v>
      </c>
      <c r="D285" s="12" t="s">
        <v>101</v>
      </c>
      <c r="E285" s="12" t="s">
        <v>82</v>
      </c>
      <c r="F285" s="12">
        <v>45000</v>
      </c>
      <c r="G285" s="12">
        <v>11</v>
      </c>
      <c r="H285" s="12">
        <v>17.5</v>
      </c>
      <c r="I285" s="12">
        <v>46000</v>
      </c>
      <c r="J285" s="12">
        <v>8.5</v>
      </c>
      <c r="K285" s="12">
        <v>38000</v>
      </c>
      <c r="L285" s="12">
        <v>32400</v>
      </c>
      <c r="M285" s="16">
        <f t="shared" si="22"/>
        <v>0.85263157894736841</v>
      </c>
      <c r="N285" s="12">
        <v>1.95</v>
      </c>
      <c r="O285" s="24">
        <f t="shared" si="23"/>
        <v>0.82608695652173914</v>
      </c>
      <c r="P285" s="13">
        <f t="shared" si="26"/>
        <v>4687.5</v>
      </c>
      <c r="Q285" s="10" t="str">
        <f t="shared" si="24"/>
        <v>YES</v>
      </c>
    </row>
    <row r="286" spans="1:17" hidden="1" x14ac:dyDescent="0.35">
      <c r="A286" s="11">
        <v>214608234</v>
      </c>
      <c r="B286" s="18">
        <f t="shared" si="25"/>
        <v>3.75</v>
      </c>
      <c r="C286" s="12" t="s">
        <v>107</v>
      </c>
      <c r="D286" s="12" t="s">
        <v>110</v>
      </c>
      <c r="E286" s="12"/>
      <c r="F286" s="12">
        <v>45000</v>
      </c>
      <c r="G286" s="12">
        <v>11.2</v>
      </c>
      <c r="H286" s="12">
        <v>17</v>
      </c>
      <c r="I286" s="12">
        <v>47000</v>
      </c>
      <c r="J286" s="12">
        <v>8.5</v>
      </c>
      <c r="K286" s="12">
        <v>32000</v>
      </c>
      <c r="L286" s="12">
        <v>34400</v>
      </c>
      <c r="M286" s="16">
        <f t="shared" si="22"/>
        <v>1.075</v>
      </c>
      <c r="N286" s="12">
        <v>2</v>
      </c>
      <c r="O286" s="24">
        <f t="shared" si="23"/>
        <v>0.68085106382978722</v>
      </c>
      <c r="P286" s="13">
        <f t="shared" si="26"/>
        <v>4687.5</v>
      </c>
      <c r="Q286" s="10" t="str">
        <f t="shared" si="24"/>
        <v>YES</v>
      </c>
    </row>
    <row r="287" spans="1:17" hidden="1" x14ac:dyDescent="0.35">
      <c r="A287" s="11">
        <v>214608230</v>
      </c>
      <c r="B287" s="18">
        <f t="shared" si="25"/>
        <v>3.75</v>
      </c>
      <c r="C287" s="12" t="s">
        <v>17</v>
      </c>
      <c r="D287" s="12" t="s">
        <v>22</v>
      </c>
      <c r="E287" s="12" t="s">
        <v>82</v>
      </c>
      <c r="F287" s="12">
        <v>45000</v>
      </c>
      <c r="G287" s="12">
        <v>11</v>
      </c>
      <c r="H287" s="12">
        <v>17.5</v>
      </c>
      <c r="I287" s="12">
        <v>46000</v>
      </c>
      <c r="J287" s="12">
        <v>8.5</v>
      </c>
      <c r="K287" s="12">
        <v>38000</v>
      </c>
      <c r="L287" s="12">
        <v>32400</v>
      </c>
      <c r="M287" s="16">
        <f t="shared" si="22"/>
        <v>0.85263157894736841</v>
      </c>
      <c r="N287" s="12">
        <v>1.95</v>
      </c>
      <c r="O287" s="24">
        <f t="shared" si="23"/>
        <v>0.82608695652173914</v>
      </c>
      <c r="P287" s="13">
        <f t="shared" si="26"/>
        <v>4687.5</v>
      </c>
      <c r="Q287" s="10" t="str">
        <f t="shared" si="24"/>
        <v>YES</v>
      </c>
    </row>
    <row r="288" spans="1:17" hidden="1" x14ac:dyDescent="0.35">
      <c r="A288" s="9">
        <v>214608215</v>
      </c>
      <c r="B288" s="18">
        <f t="shared" si="25"/>
        <v>3.75</v>
      </c>
      <c r="C288" s="10" t="s">
        <v>17</v>
      </c>
      <c r="D288" s="10" t="s">
        <v>112</v>
      </c>
      <c r="E288" s="10"/>
      <c r="F288" s="10">
        <v>45000</v>
      </c>
      <c r="G288" s="10">
        <v>11.7</v>
      </c>
      <c r="H288" s="10">
        <v>17</v>
      </c>
      <c r="I288" s="10">
        <v>47000</v>
      </c>
      <c r="J288" s="10">
        <v>8.8000000000000007</v>
      </c>
      <c r="K288" s="10">
        <v>39000</v>
      </c>
      <c r="L288" s="10">
        <v>33200</v>
      </c>
      <c r="M288" s="16">
        <f t="shared" si="22"/>
        <v>0.85128205128205126</v>
      </c>
      <c r="N288" s="10">
        <v>2.1</v>
      </c>
      <c r="O288" s="24">
        <f t="shared" si="23"/>
        <v>0.82978723404255317</v>
      </c>
      <c r="P288" s="13">
        <f t="shared" si="26"/>
        <v>4687.5</v>
      </c>
      <c r="Q288" s="10" t="str">
        <f t="shared" si="24"/>
        <v>YES</v>
      </c>
    </row>
    <row r="289" spans="1:17" hidden="1" x14ac:dyDescent="0.35">
      <c r="A289" s="11">
        <v>214608196</v>
      </c>
      <c r="B289" s="18">
        <f t="shared" si="25"/>
        <v>3.75</v>
      </c>
      <c r="C289" s="12" t="s">
        <v>17</v>
      </c>
      <c r="D289" s="12" t="s">
        <v>110</v>
      </c>
      <c r="E289" s="12"/>
      <c r="F289" s="12">
        <v>45000</v>
      </c>
      <c r="G289" s="12">
        <v>11.7</v>
      </c>
      <c r="H289" s="12">
        <v>18</v>
      </c>
      <c r="I289" s="12">
        <v>47000</v>
      </c>
      <c r="J289" s="12">
        <v>9</v>
      </c>
      <c r="K289" s="12">
        <v>39000</v>
      </c>
      <c r="L289" s="12">
        <v>34400</v>
      </c>
      <c r="M289" s="16">
        <f t="shared" si="22"/>
        <v>0.88205128205128203</v>
      </c>
      <c r="N289" s="12">
        <v>2.1</v>
      </c>
      <c r="O289" s="24">
        <f t="shared" si="23"/>
        <v>0.82978723404255317</v>
      </c>
      <c r="P289" s="13">
        <f t="shared" si="26"/>
        <v>4687.5</v>
      </c>
      <c r="Q289" s="10" t="str">
        <f t="shared" si="24"/>
        <v>YES</v>
      </c>
    </row>
    <row r="290" spans="1:17" hidden="1" x14ac:dyDescent="0.35">
      <c r="A290" s="9">
        <v>214592619</v>
      </c>
      <c r="B290" s="18">
        <f t="shared" si="25"/>
        <v>3.75</v>
      </c>
      <c r="C290" s="10" t="s">
        <v>36</v>
      </c>
      <c r="D290" s="10" t="s">
        <v>97</v>
      </c>
      <c r="E290" s="10" t="s">
        <v>82</v>
      </c>
      <c r="F290" s="10">
        <v>45000</v>
      </c>
      <c r="G290" s="10">
        <v>11</v>
      </c>
      <c r="H290" s="10">
        <v>17.5</v>
      </c>
      <c r="I290" s="10">
        <v>46000</v>
      </c>
      <c r="J290" s="10">
        <v>8.5</v>
      </c>
      <c r="K290" s="10">
        <v>38000</v>
      </c>
      <c r="L290" s="10">
        <v>32400</v>
      </c>
      <c r="M290" s="16">
        <f t="shared" si="22"/>
        <v>0.85263157894736841</v>
      </c>
      <c r="N290" s="10">
        <v>1.95</v>
      </c>
      <c r="O290" s="24">
        <f t="shared" si="23"/>
        <v>0.82608695652173914</v>
      </c>
      <c r="P290" s="13">
        <f t="shared" si="26"/>
        <v>4687.5</v>
      </c>
      <c r="Q290" s="10" t="str">
        <f t="shared" si="24"/>
        <v>YES</v>
      </c>
    </row>
    <row r="291" spans="1:17" hidden="1" x14ac:dyDescent="0.35">
      <c r="A291" s="9">
        <v>214592566</v>
      </c>
      <c r="B291" s="18">
        <f t="shared" si="25"/>
        <v>3.75</v>
      </c>
      <c r="C291" s="10" t="s">
        <v>36</v>
      </c>
      <c r="D291" s="10" t="s">
        <v>101</v>
      </c>
      <c r="E291" s="10" t="s">
        <v>82</v>
      </c>
      <c r="F291" s="10">
        <v>45000</v>
      </c>
      <c r="G291" s="10">
        <v>11</v>
      </c>
      <c r="H291" s="10">
        <v>17.5</v>
      </c>
      <c r="I291" s="10">
        <v>46000</v>
      </c>
      <c r="J291" s="10">
        <v>8.5</v>
      </c>
      <c r="K291" s="10">
        <v>38000</v>
      </c>
      <c r="L291" s="10">
        <v>32400</v>
      </c>
      <c r="M291" s="16">
        <f t="shared" si="22"/>
        <v>0.85263157894736841</v>
      </c>
      <c r="N291" s="10">
        <v>1.95</v>
      </c>
      <c r="O291" s="24">
        <f t="shared" si="23"/>
        <v>0.82608695652173914</v>
      </c>
      <c r="P291" s="13">
        <f t="shared" si="26"/>
        <v>4687.5</v>
      </c>
      <c r="Q291" s="10" t="str">
        <f t="shared" si="24"/>
        <v>YES</v>
      </c>
    </row>
    <row r="292" spans="1:17" hidden="1" x14ac:dyDescent="0.35">
      <c r="A292" s="11">
        <v>214303528</v>
      </c>
      <c r="B292" s="18">
        <f t="shared" si="25"/>
        <v>3.75</v>
      </c>
      <c r="C292" s="12" t="s">
        <v>31</v>
      </c>
      <c r="D292" s="12" t="s">
        <v>22</v>
      </c>
      <c r="E292" s="12" t="s">
        <v>82</v>
      </c>
      <c r="F292" s="12">
        <v>45000</v>
      </c>
      <c r="G292" s="12">
        <v>11.7</v>
      </c>
      <c r="H292" s="12">
        <v>18</v>
      </c>
      <c r="I292" s="12">
        <v>46000</v>
      </c>
      <c r="J292" s="12">
        <v>8.8000000000000007</v>
      </c>
      <c r="K292" s="12">
        <v>38000</v>
      </c>
      <c r="L292" s="12">
        <v>32400</v>
      </c>
      <c r="M292" s="16">
        <f t="shared" si="22"/>
        <v>0.85263157894736841</v>
      </c>
      <c r="N292" s="12">
        <v>1.95</v>
      </c>
      <c r="O292" s="24">
        <f t="shared" si="23"/>
        <v>0.82608695652173914</v>
      </c>
      <c r="P292" s="13">
        <f t="shared" si="26"/>
        <v>4687.5</v>
      </c>
      <c r="Q292" s="10" t="str">
        <f t="shared" si="24"/>
        <v>YES</v>
      </c>
    </row>
    <row r="293" spans="1:17" hidden="1" x14ac:dyDescent="0.35">
      <c r="A293" s="11">
        <v>213352687</v>
      </c>
      <c r="B293" s="18">
        <f t="shared" si="25"/>
        <v>3.75</v>
      </c>
      <c r="C293" s="12" t="s">
        <v>36</v>
      </c>
      <c r="D293" s="12" t="s">
        <v>112</v>
      </c>
      <c r="E293" s="12"/>
      <c r="F293" s="12">
        <v>45000</v>
      </c>
      <c r="G293" s="12">
        <v>11.7</v>
      </c>
      <c r="H293" s="12">
        <v>17</v>
      </c>
      <c r="I293" s="12">
        <v>47000</v>
      </c>
      <c r="J293" s="12">
        <v>8.8000000000000007</v>
      </c>
      <c r="K293" s="12">
        <v>39000</v>
      </c>
      <c r="L293" s="12">
        <v>33200</v>
      </c>
      <c r="M293" s="16">
        <f t="shared" si="22"/>
        <v>0.85128205128205126</v>
      </c>
      <c r="N293" s="12">
        <v>2.1</v>
      </c>
      <c r="O293" s="24">
        <f t="shared" si="23"/>
        <v>0.82978723404255317</v>
      </c>
      <c r="P293" s="13">
        <f t="shared" si="26"/>
        <v>4687.5</v>
      </c>
      <c r="Q293" s="10" t="str">
        <f t="shared" si="24"/>
        <v>YES</v>
      </c>
    </row>
    <row r="294" spans="1:17" hidden="1" x14ac:dyDescent="0.35">
      <c r="A294" s="9">
        <v>211887781</v>
      </c>
      <c r="B294" s="18">
        <f t="shared" si="25"/>
        <v>3.75</v>
      </c>
      <c r="C294" s="10" t="s">
        <v>107</v>
      </c>
      <c r="D294" s="10" t="s">
        <v>161</v>
      </c>
      <c r="E294" s="10"/>
      <c r="F294" s="10">
        <v>45000</v>
      </c>
      <c r="G294" s="10">
        <v>11.2</v>
      </c>
      <c r="H294" s="10">
        <v>17</v>
      </c>
      <c r="I294" s="10">
        <v>47000</v>
      </c>
      <c r="J294" s="10">
        <v>8.5</v>
      </c>
      <c r="K294" s="10">
        <v>32000</v>
      </c>
      <c r="L294" s="10">
        <v>34400</v>
      </c>
      <c r="M294" s="16">
        <f t="shared" si="22"/>
        <v>1.075</v>
      </c>
      <c r="N294" s="10">
        <v>2</v>
      </c>
      <c r="O294" s="24">
        <f t="shared" si="23"/>
        <v>0.68085106382978722</v>
      </c>
      <c r="P294" s="13">
        <f t="shared" si="26"/>
        <v>4687.5</v>
      </c>
      <c r="Q294" s="10" t="str">
        <f t="shared" si="24"/>
        <v>YES</v>
      </c>
    </row>
    <row r="295" spans="1:17" hidden="1" x14ac:dyDescent="0.35">
      <c r="A295" s="9">
        <v>208141154</v>
      </c>
      <c r="B295" s="18">
        <f t="shared" si="25"/>
        <v>3.75</v>
      </c>
      <c r="C295" s="10" t="s">
        <v>36</v>
      </c>
      <c r="D295" s="10" t="s">
        <v>22</v>
      </c>
      <c r="E295" s="10" t="s">
        <v>82</v>
      </c>
      <c r="F295" s="10">
        <v>45000</v>
      </c>
      <c r="G295" s="10">
        <v>11</v>
      </c>
      <c r="H295" s="10">
        <v>17.5</v>
      </c>
      <c r="I295" s="10">
        <v>46000</v>
      </c>
      <c r="J295" s="10">
        <v>8.5</v>
      </c>
      <c r="K295" s="10">
        <v>38000</v>
      </c>
      <c r="L295" s="10">
        <v>32400</v>
      </c>
      <c r="M295" s="16">
        <f t="shared" si="22"/>
        <v>0.85263157894736841</v>
      </c>
      <c r="N295" s="10">
        <v>1.95</v>
      </c>
      <c r="O295" s="24">
        <f t="shared" si="23"/>
        <v>0.82608695652173914</v>
      </c>
      <c r="P295" s="13">
        <f t="shared" si="26"/>
        <v>4687.5</v>
      </c>
      <c r="Q295" s="10" t="str">
        <f t="shared" si="24"/>
        <v>YES</v>
      </c>
    </row>
    <row r="296" spans="1:17" hidden="1" x14ac:dyDescent="0.35">
      <c r="A296" s="9">
        <v>207861759</v>
      </c>
      <c r="B296" s="18">
        <f t="shared" si="25"/>
        <v>3.75</v>
      </c>
      <c r="C296" s="10" t="s">
        <v>36</v>
      </c>
      <c r="D296" s="10" t="s">
        <v>161</v>
      </c>
      <c r="E296" s="10"/>
      <c r="F296" s="10">
        <v>45000</v>
      </c>
      <c r="G296" s="10">
        <v>11.7</v>
      </c>
      <c r="H296" s="10">
        <v>18</v>
      </c>
      <c r="I296" s="10">
        <v>47000</v>
      </c>
      <c r="J296" s="10">
        <v>9</v>
      </c>
      <c r="K296" s="10">
        <v>39000</v>
      </c>
      <c r="L296" s="10">
        <v>34400</v>
      </c>
      <c r="M296" s="16">
        <f t="shared" si="22"/>
        <v>0.88205128205128203</v>
      </c>
      <c r="N296" s="10">
        <v>2.1</v>
      </c>
      <c r="O296" s="24">
        <f t="shared" si="23"/>
        <v>0.82978723404255317</v>
      </c>
      <c r="P296" s="13">
        <f t="shared" si="26"/>
        <v>4687.5</v>
      </c>
      <c r="Q296" s="10" t="str">
        <f t="shared" si="24"/>
        <v>YES</v>
      </c>
    </row>
    <row r="297" spans="1:17" hidden="1" x14ac:dyDescent="0.35">
      <c r="A297" s="9">
        <v>202337970</v>
      </c>
      <c r="B297" s="18">
        <f t="shared" si="25"/>
        <v>3.75</v>
      </c>
      <c r="C297" s="10" t="s">
        <v>107</v>
      </c>
      <c r="D297" s="10" t="s">
        <v>112</v>
      </c>
      <c r="E297" s="10"/>
      <c r="F297" s="10">
        <v>45000</v>
      </c>
      <c r="G297" s="10">
        <v>11.2</v>
      </c>
      <c r="H297" s="10">
        <v>16.5</v>
      </c>
      <c r="I297" s="10">
        <v>47000</v>
      </c>
      <c r="J297" s="10">
        <v>8.5</v>
      </c>
      <c r="K297" s="10">
        <v>32000</v>
      </c>
      <c r="L297" s="10">
        <v>34400</v>
      </c>
      <c r="M297" s="16">
        <f t="shared" si="22"/>
        <v>1.075</v>
      </c>
      <c r="N297" s="10">
        <v>2</v>
      </c>
      <c r="O297" s="24">
        <f t="shared" si="23"/>
        <v>0.68085106382978722</v>
      </c>
      <c r="P297" s="13">
        <f t="shared" si="26"/>
        <v>4687.5</v>
      </c>
      <c r="Q297" s="10" t="str">
        <f t="shared" si="24"/>
        <v>YES</v>
      </c>
    </row>
    <row r="298" spans="1:17" hidden="1" x14ac:dyDescent="0.35">
      <c r="A298" s="9">
        <v>214783998</v>
      </c>
      <c r="B298" s="18">
        <f t="shared" si="25"/>
        <v>3.9166666666666665</v>
      </c>
      <c r="C298" s="10" t="s">
        <v>30</v>
      </c>
      <c r="D298" s="10" t="s">
        <v>73</v>
      </c>
      <c r="E298" s="10"/>
      <c r="F298" s="10">
        <v>47000</v>
      </c>
      <c r="G298" s="10">
        <v>11.7</v>
      </c>
      <c r="H298" s="10">
        <v>17.5</v>
      </c>
      <c r="I298" s="10">
        <v>53500</v>
      </c>
      <c r="J298" s="10">
        <v>8.4</v>
      </c>
      <c r="K298" s="10">
        <v>43000</v>
      </c>
      <c r="L298" s="10">
        <v>38000</v>
      </c>
      <c r="M298" s="16">
        <f t="shared" si="22"/>
        <v>0.88372093023255816</v>
      </c>
      <c r="N298" s="10">
        <v>1.9</v>
      </c>
      <c r="O298" s="24">
        <f t="shared" si="23"/>
        <v>0.80373831775700932</v>
      </c>
      <c r="P298" s="13">
        <f t="shared" si="26"/>
        <v>4895.833333333333</v>
      </c>
      <c r="Q298" s="10" t="str">
        <f t="shared" si="24"/>
        <v>YES</v>
      </c>
    </row>
    <row r="299" spans="1:17" hidden="1" x14ac:dyDescent="0.35">
      <c r="A299" s="9">
        <v>214784000</v>
      </c>
      <c r="B299" s="18">
        <f t="shared" si="25"/>
        <v>3.9166666666666665</v>
      </c>
      <c r="C299" s="26" t="s">
        <v>30</v>
      </c>
      <c r="D299" s="26" t="s">
        <v>70</v>
      </c>
      <c r="E299" s="26"/>
      <c r="F299" s="10">
        <v>47000</v>
      </c>
      <c r="G299" s="10">
        <v>11.7</v>
      </c>
      <c r="H299" s="10">
        <v>17.5</v>
      </c>
      <c r="I299" s="10">
        <v>53500</v>
      </c>
      <c r="J299" s="10">
        <v>8.4</v>
      </c>
      <c r="K299" s="10">
        <v>43000</v>
      </c>
      <c r="L299" s="10">
        <v>38000</v>
      </c>
      <c r="M299" s="16">
        <f t="shared" si="22"/>
        <v>0.88372093023255816</v>
      </c>
      <c r="N299" s="10">
        <v>1.9</v>
      </c>
      <c r="O299" s="24">
        <f t="shared" si="23"/>
        <v>0.80373831775700932</v>
      </c>
      <c r="P299" s="13">
        <f t="shared" si="26"/>
        <v>4895.833333333333</v>
      </c>
      <c r="Q299" s="10" t="str">
        <f t="shared" si="24"/>
        <v>YES</v>
      </c>
    </row>
    <row r="300" spans="1:17" hidden="1" x14ac:dyDescent="0.35">
      <c r="A300" s="9">
        <v>214660541</v>
      </c>
      <c r="B300" s="18">
        <f t="shared" si="25"/>
        <v>3.9166666666666665</v>
      </c>
      <c r="C300" s="26" t="s">
        <v>30</v>
      </c>
      <c r="D300" s="26" t="s">
        <v>93</v>
      </c>
      <c r="E300" s="26"/>
      <c r="F300" s="10">
        <v>47000</v>
      </c>
      <c r="G300" s="10">
        <v>12.5</v>
      </c>
      <c r="H300" s="10">
        <v>19</v>
      </c>
      <c r="I300" s="10">
        <v>48000</v>
      </c>
      <c r="J300" s="10">
        <v>9.5</v>
      </c>
      <c r="K300" s="10">
        <v>40000</v>
      </c>
      <c r="L300" s="10">
        <v>34400</v>
      </c>
      <c r="M300" s="16">
        <f t="shared" si="22"/>
        <v>0.86</v>
      </c>
      <c r="N300" s="10">
        <v>2.1</v>
      </c>
      <c r="O300" s="24">
        <f t="shared" si="23"/>
        <v>0.83333333333333337</v>
      </c>
      <c r="P300" s="13">
        <f t="shared" si="26"/>
        <v>4895.833333333333</v>
      </c>
      <c r="Q300" s="10" t="str">
        <f t="shared" si="24"/>
        <v>YES</v>
      </c>
    </row>
    <row r="301" spans="1:17" hidden="1" x14ac:dyDescent="0.35">
      <c r="A301" s="11">
        <v>214303510</v>
      </c>
      <c r="B301" s="18">
        <f t="shared" si="25"/>
        <v>3.9166666666666665</v>
      </c>
      <c r="C301" s="12" t="s">
        <v>31</v>
      </c>
      <c r="D301" s="12" t="s">
        <v>161</v>
      </c>
      <c r="E301" s="12"/>
      <c r="F301" s="12">
        <v>47000</v>
      </c>
      <c r="G301" s="12">
        <v>12.5</v>
      </c>
      <c r="H301" s="12">
        <v>19</v>
      </c>
      <c r="I301" s="12">
        <v>48000</v>
      </c>
      <c r="J301" s="12">
        <v>9.5</v>
      </c>
      <c r="K301" s="12">
        <v>40000</v>
      </c>
      <c r="L301" s="12">
        <v>34400</v>
      </c>
      <c r="M301" s="16">
        <f t="shared" si="22"/>
        <v>0.86</v>
      </c>
      <c r="N301" s="12">
        <v>2.1</v>
      </c>
      <c r="O301" s="24">
        <f t="shared" si="23"/>
        <v>0.83333333333333337</v>
      </c>
      <c r="P301" s="13">
        <f t="shared" si="26"/>
        <v>4895.833333333333</v>
      </c>
      <c r="Q301" s="10" t="str">
        <f t="shared" si="24"/>
        <v>YES</v>
      </c>
    </row>
    <row r="302" spans="1:17" hidden="1" x14ac:dyDescent="0.35">
      <c r="A302" s="11">
        <v>215389771</v>
      </c>
      <c r="B302" s="18">
        <f t="shared" si="25"/>
        <v>4.041666666666667</v>
      </c>
      <c r="C302" s="12" t="s">
        <v>31</v>
      </c>
      <c r="D302" s="12" t="s">
        <v>49</v>
      </c>
      <c r="E302" s="12"/>
      <c r="F302" s="12">
        <v>48500</v>
      </c>
      <c r="G302" s="12">
        <v>10</v>
      </c>
      <c r="H302" s="12">
        <v>14.5</v>
      </c>
      <c r="I302" s="12">
        <v>48500</v>
      </c>
      <c r="J302" s="12">
        <v>8.4499999999999993</v>
      </c>
      <c r="K302" s="12">
        <v>41000</v>
      </c>
      <c r="L302" s="12">
        <v>36800</v>
      </c>
      <c r="M302" s="16">
        <f t="shared" si="22"/>
        <v>0.89756097560975612</v>
      </c>
      <c r="N302" s="12">
        <v>1.88</v>
      </c>
      <c r="O302" s="24">
        <f t="shared" si="23"/>
        <v>0.84536082474226804</v>
      </c>
      <c r="P302" s="13" t="str">
        <f t="shared" si="26"/>
        <v>$0.00</v>
      </c>
      <c r="Q302" s="10" t="str">
        <f t="shared" si="24"/>
        <v>NO</v>
      </c>
    </row>
    <row r="303" spans="1:17" hidden="1" x14ac:dyDescent="0.35">
      <c r="A303" s="11">
        <v>215389838</v>
      </c>
      <c r="B303" s="18">
        <f t="shared" si="25"/>
        <v>4.125</v>
      </c>
      <c r="C303" s="12" t="s">
        <v>31</v>
      </c>
      <c r="D303" s="12" t="s">
        <v>42</v>
      </c>
      <c r="E303" s="12"/>
      <c r="F303" s="12">
        <v>49500</v>
      </c>
      <c r="G303" s="12">
        <v>10.5</v>
      </c>
      <c r="H303" s="12">
        <v>15</v>
      </c>
      <c r="I303" s="12">
        <v>49500</v>
      </c>
      <c r="J303" s="12">
        <v>8.5500000000000007</v>
      </c>
      <c r="K303" s="12">
        <v>41000</v>
      </c>
      <c r="L303" s="12">
        <v>36800</v>
      </c>
      <c r="M303" s="16">
        <f t="shared" si="22"/>
        <v>0.89756097560975612</v>
      </c>
      <c r="N303" s="12">
        <v>1.88</v>
      </c>
      <c r="O303" s="24">
        <f t="shared" si="23"/>
        <v>0.82828282828282829</v>
      </c>
      <c r="P303" s="13">
        <f t="shared" si="26"/>
        <v>5156.25</v>
      </c>
      <c r="Q303" s="10" t="str">
        <f t="shared" si="24"/>
        <v>NO</v>
      </c>
    </row>
    <row r="304" spans="1:17" hidden="1" x14ac:dyDescent="0.35">
      <c r="A304" s="9">
        <v>213885844</v>
      </c>
      <c r="B304" s="18">
        <f t="shared" si="25"/>
        <v>4.125</v>
      </c>
      <c r="C304" s="10" t="s">
        <v>36</v>
      </c>
      <c r="D304" s="10" t="s">
        <v>188</v>
      </c>
      <c r="E304" s="10"/>
      <c r="F304" s="10">
        <v>49500</v>
      </c>
      <c r="G304" s="10">
        <v>9.6999999999999993</v>
      </c>
      <c r="H304" s="10">
        <v>16.8</v>
      </c>
      <c r="I304" s="10">
        <v>54000</v>
      </c>
      <c r="J304" s="10">
        <v>8.4</v>
      </c>
      <c r="K304" s="10">
        <v>41500</v>
      </c>
      <c r="L304" s="10">
        <v>45500</v>
      </c>
      <c r="M304" s="16">
        <f t="shared" si="22"/>
        <v>1.0963855421686748</v>
      </c>
      <c r="N304" s="10">
        <v>2.2599999999999998</v>
      </c>
      <c r="O304" s="24">
        <f t="shared" si="23"/>
        <v>0.76851851851851849</v>
      </c>
      <c r="P304" s="13">
        <f t="shared" si="26"/>
        <v>5156.25</v>
      </c>
      <c r="Q304" s="10" t="str">
        <f t="shared" si="24"/>
        <v>NO</v>
      </c>
    </row>
    <row r="305" spans="1:17" hidden="1" x14ac:dyDescent="0.35">
      <c r="A305" s="11">
        <v>213885843</v>
      </c>
      <c r="B305" s="18">
        <f t="shared" si="25"/>
        <v>4.125</v>
      </c>
      <c r="C305" s="12" t="s">
        <v>107</v>
      </c>
      <c r="D305" s="12" t="s">
        <v>188</v>
      </c>
      <c r="E305" s="12"/>
      <c r="F305" s="12">
        <v>49500</v>
      </c>
      <c r="G305" s="12">
        <v>9.6999999999999993</v>
      </c>
      <c r="H305" s="12">
        <v>15.3</v>
      </c>
      <c r="I305" s="12">
        <v>53500</v>
      </c>
      <c r="J305" s="12">
        <v>8</v>
      </c>
      <c r="K305" s="12">
        <v>35400</v>
      </c>
      <c r="L305" s="12">
        <v>35200</v>
      </c>
      <c r="M305" s="16">
        <f t="shared" si="22"/>
        <v>0.99435028248587576</v>
      </c>
      <c r="N305" s="12">
        <v>2.34</v>
      </c>
      <c r="O305" s="24">
        <f t="shared" si="23"/>
        <v>0.66168224299065426</v>
      </c>
      <c r="P305" s="13" t="str">
        <f t="shared" si="26"/>
        <v>$0.00</v>
      </c>
      <c r="Q305" s="10" t="str">
        <f t="shared" si="24"/>
        <v>NO</v>
      </c>
    </row>
    <row r="306" spans="1:17" hidden="1" x14ac:dyDescent="0.35">
      <c r="A306" s="9">
        <v>213885846</v>
      </c>
      <c r="B306" s="18">
        <f t="shared" si="25"/>
        <v>4.166666666666667</v>
      </c>
      <c r="C306" s="10" t="s">
        <v>36</v>
      </c>
      <c r="D306" s="10" t="s">
        <v>189</v>
      </c>
      <c r="E306" s="10"/>
      <c r="F306" s="10">
        <v>50000</v>
      </c>
      <c r="G306" s="10">
        <v>9.8000000000000007</v>
      </c>
      <c r="H306" s="10">
        <v>16.899999999999999</v>
      </c>
      <c r="I306" s="10">
        <v>54500</v>
      </c>
      <c r="J306" s="10">
        <v>8.5</v>
      </c>
      <c r="K306" s="10">
        <v>42000</v>
      </c>
      <c r="L306" s="10">
        <v>46000</v>
      </c>
      <c r="M306" s="16">
        <f t="shared" si="22"/>
        <v>1.0952380952380953</v>
      </c>
      <c r="N306" s="10">
        <v>2.2799999999999998</v>
      </c>
      <c r="O306" s="24">
        <f t="shared" si="23"/>
        <v>0.77064220183486243</v>
      </c>
      <c r="P306" s="13">
        <f t="shared" si="26"/>
        <v>5208.3333333333339</v>
      </c>
      <c r="Q306" s="10" t="str">
        <f t="shared" si="24"/>
        <v>NO</v>
      </c>
    </row>
    <row r="307" spans="1:17" hidden="1" x14ac:dyDescent="0.35">
      <c r="A307" s="9">
        <v>213885842</v>
      </c>
      <c r="B307" s="18">
        <f t="shared" si="25"/>
        <v>4.166666666666667</v>
      </c>
      <c r="C307" s="10" t="s">
        <v>36</v>
      </c>
      <c r="D307" s="10" t="s">
        <v>187</v>
      </c>
      <c r="E307" s="10"/>
      <c r="F307" s="10">
        <v>50000</v>
      </c>
      <c r="G307" s="10">
        <v>9.8000000000000007</v>
      </c>
      <c r="H307" s="10">
        <v>16.899999999999999</v>
      </c>
      <c r="I307" s="10">
        <v>54500</v>
      </c>
      <c r="J307" s="10">
        <v>8.6999999999999993</v>
      </c>
      <c r="K307" s="10">
        <v>42000</v>
      </c>
      <c r="L307" s="10">
        <v>46000</v>
      </c>
      <c r="M307" s="16">
        <f t="shared" si="22"/>
        <v>1.0952380952380953</v>
      </c>
      <c r="N307" s="10">
        <v>2.34</v>
      </c>
      <c r="O307" s="24">
        <f t="shared" si="23"/>
        <v>0.77064220183486243</v>
      </c>
      <c r="P307" s="13">
        <f t="shared" si="26"/>
        <v>5208.3333333333339</v>
      </c>
      <c r="Q307" s="10" t="str">
        <f t="shared" si="24"/>
        <v>NO</v>
      </c>
    </row>
    <row r="308" spans="1:17" hidden="1" x14ac:dyDescent="0.35">
      <c r="A308" s="11">
        <v>213885841</v>
      </c>
      <c r="B308" s="18">
        <f t="shared" ref="B308:B339" si="27">F308/12000</f>
        <v>4.166666666666667</v>
      </c>
      <c r="C308" s="12" t="s">
        <v>107</v>
      </c>
      <c r="D308" s="12" t="s">
        <v>187</v>
      </c>
      <c r="E308" s="12"/>
      <c r="F308" s="12">
        <v>50000</v>
      </c>
      <c r="G308" s="12">
        <v>9.8000000000000007</v>
      </c>
      <c r="H308" s="12">
        <v>15.3</v>
      </c>
      <c r="I308" s="12">
        <v>53500</v>
      </c>
      <c r="J308" s="12">
        <v>8.1999999999999993</v>
      </c>
      <c r="K308" s="12">
        <v>35400</v>
      </c>
      <c r="L308" s="12">
        <v>35200</v>
      </c>
      <c r="M308" s="16">
        <f t="shared" si="22"/>
        <v>0.99435028248587576</v>
      </c>
      <c r="N308" s="12">
        <v>2.4300000000000002</v>
      </c>
      <c r="O308" s="24">
        <f t="shared" si="23"/>
        <v>0.66168224299065426</v>
      </c>
      <c r="P308" s="13">
        <f t="shared" ref="P308:P339" si="28">IF(AND(H308&gt;=15,+J308&gt;=8.1,+M308&gt;=0.7,+N308&gt;=1.75),B308*1250,"$0.00")</f>
        <v>5208.3333333333339</v>
      </c>
      <c r="Q308" s="10" t="str">
        <f t="shared" si="24"/>
        <v>NO</v>
      </c>
    </row>
    <row r="309" spans="1:17" hidden="1" x14ac:dyDescent="0.35">
      <c r="A309" s="11">
        <v>213885845</v>
      </c>
      <c r="B309" s="18">
        <f t="shared" si="27"/>
        <v>4.208333333333333</v>
      </c>
      <c r="C309" s="12" t="s">
        <v>107</v>
      </c>
      <c r="D309" s="12" t="s">
        <v>189</v>
      </c>
      <c r="E309" s="12"/>
      <c r="F309" s="12">
        <v>50500</v>
      </c>
      <c r="G309" s="12">
        <v>9.8000000000000007</v>
      </c>
      <c r="H309" s="12">
        <v>15.4</v>
      </c>
      <c r="I309" s="12">
        <v>53500</v>
      </c>
      <c r="J309" s="12">
        <v>8.1</v>
      </c>
      <c r="K309" s="12">
        <v>35400</v>
      </c>
      <c r="L309" s="12">
        <v>35200</v>
      </c>
      <c r="M309" s="16">
        <f t="shared" si="22"/>
        <v>0.99435028248587576</v>
      </c>
      <c r="N309" s="12">
        <v>2.36</v>
      </c>
      <c r="O309" s="24">
        <f t="shared" si="23"/>
        <v>0.66168224299065426</v>
      </c>
      <c r="P309" s="13">
        <f t="shared" si="28"/>
        <v>5260.4166666666661</v>
      </c>
      <c r="Q309" s="10" t="str">
        <f t="shared" si="24"/>
        <v>NO</v>
      </c>
    </row>
    <row r="310" spans="1:17" hidden="1" x14ac:dyDescent="0.35">
      <c r="A310" s="9">
        <v>213885848</v>
      </c>
      <c r="B310" s="18">
        <f t="shared" si="27"/>
        <v>4.25</v>
      </c>
      <c r="C310" s="10" t="s">
        <v>36</v>
      </c>
      <c r="D310" s="10" t="s">
        <v>190</v>
      </c>
      <c r="E310" s="10"/>
      <c r="F310" s="10">
        <v>51000</v>
      </c>
      <c r="G310" s="10">
        <v>9.9</v>
      </c>
      <c r="H310" s="10">
        <v>17</v>
      </c>
      <c r="I310" s="10">
        <v>55000</v>
      </c>
      <c r="J310" s="10">
        <v>8.8000000000000007</v>
      </c>
      <c r="K310" s="10">
        <v>42000</v>
      </c>
      <c r="L310" s="10">
        <v>46000</v>
      </c>
      <c r="M310" s="16">
        <f t="shared" si="22"/>
        <v>1.0952380952380953</v>
      </c>
      <c r="N310" s="10">
        <v>2.36</v>
      </c>
      <c r="O310" s="24">
        <f t="shared" si="23"/>
        <v>0.76363636363636367</v>
      </c>
      <c r="P310" s="13">
        <f t="shared" si="28"/>
        <v>5312.5</v>
      </c>
      <c r="Q310" s="10" t="str">
        <f t="shared" si="24"/>
        <v>NO</v>
      </c>
    </row>
    <row r="311" spans="1:17" hidden="1" x14ac:dyDescent="0.35">
      <c r="A311" s="11">
        <v>213885847</v>
      </c>
      <c r="B311" s="18">
        <f t="shared" si="27"/>
        <v>4.25</v>
      </c>
      <c r="C311" s="12" t="s">
        <v>107</v>
      </c>
      <c r="D311" s="12" t="s">
        <v>190</v>
      </c>
      <c r="E311" s="12"/>
      <c r="F311" s="12">
        <v>51000</v>
      </c>
      <c r="G311" s="12">
        <v>9.9</v>
      </c>
      <c r="H311" s="12">
        <v>15.5</v>
      </c>
      <c r="I311" s="12">
        <v>54000</v>
      </c>
      <c r="J311" s="12">
        <v>8.3000000000000007</v>
      </c>
      <c r="K311" s="12">
        <v>35600</v>
      </c>
      <c r="L311" s="12">
        <v>35200</v>
      </c>
      <c r="M311" s="16">
        <f t="shared" si="22"/>
        <v>0.9887640449438202</v>
      </c>
      <c r="N311" s="12">
        <v>2.4300000000000002</v>
      </c>
      <c r="O311" s="24">
        <f t="shared" si="23"/>
        <v>0.65925925925925921</v>
      </c>
      <c r="P311" s="13">
        <f t="shared" si="28"/>
        <v>5312.5</v>
      </c>
      <c r="Q311" s="10" t="str">
        <f t="shared" si="24"/>
        <v>NO</v>
      </c>
    </row>
    <row r="312" spans="1:17" hidden="1" x14ac:dyDescent="0.35">
      <c r="A312" s="9">
        <v>207252613</v>
      </c>
      <c r="B312" s="18">
        <f t="shared" si="27"/>
        <v>4.25</v>
      </c>
      <c r="C312" s="10" t="s">
        <v>107</v>
      </c>
      <c r="D312" s="10" t="s">
        <v>18</v>
      </c>
      <c r="E312" s="10" t="s">
        <v>81</v>
      </c>
      <c r="F312" s="10">
        <v>51000</v>
      </c>
      <c r="G312" s="10">
        <v>10</v>
      </c>
      <c r="H312" s="10">
        <v>15.5</v>
      </c>
      <c r="I312" s="10">
        <v>52000</v>
      </c>
      <c r="J312" s="10">
        <v>8.5</v>
      </c>
      <c r="K312" s="10">
        <v>35000</v>
      </c>
      <c r="L312" s="10"/>
      <c r="M312" s="16">
        <f t="shared" si="22"/>
        <v>0</v>
      </c>
      <c r="N312" s="10"/>
      <c r="O312" s="24">
        <f t="shared" si="23"/>
        <v>0.67307692307692313</v>
      </c>
      <c r="P312" s="13" t="str">
        <f t="shared" si="28"/>
        <v>$0.00</v>
      </c>
      <c r="Q312" s="10" t="str">
        <f t="shared" si="24"/>
        <v>NO</v>
      </c>
    </row>
    <row r="313" spans="1:17" hidden="1" x14ac:dyDescent="0.35">
      <c r="A313" s="11">
        <v>207252612</v>
      </c>
      <c r="B313" s="18">
        <f t="shared" si="27"/>
        <v>4.25</v>
      </c>
      <c r="C313" s="12" t="s">
        <v>107</v>
      </c>
      <c r="D313" s="12" t="s">
        <v>20</v>
      </c>
      <c r="E313" s="12" t="s">
        <v>82</v>
      </c>
      <c r="F313" s="12">
        <v>51000</v>
      </c>
      <c r="G313" s="12">
        <v>10</v>
      </c>
      <c r="H313" s="12">
        <v>15.5</v>
      </c>
      <c r="I313" s="12">
        <v>52000</v>
      </c>
      <c r="J313" s="12">
        <v>8.5</v>
      </c>
      <c r="K313" s="12">
        <v>35000</v>
      </c>
      <c r="L313" s="12"/>
      <c r="M313" s="16">
        <f t="shared" si="22"/>
        <v>0</v>
      </c>
      <c r="N313" s="12"/>
      <c r="O313" s="24">
        <f t="shared" si="23"/>
        <v>0.67307692307692313</v>
      </c>
      <c r="P313" s="13" t="str">
        <f t="shared" si="28"/>
        <v>$0.00</v>
      </c>
      <c r="Q313" s="10" t="str">
        <f t="shared" si="24"/>
        <v>NO</v>
      </c>
    </row>
    <row r="314" spans="1:17" hidden="1" x14ac:dyDescent="0.35">
      <c r="A314" s="11">
        <v>203376745</v>
      </c>
      <c r="B314" s="18">
        <f t="shared" si="27"/>
        <v>4.25</v>
      </c>
      <c r="C314" s="12" t="s">
        <v>107</v>
      </c>
      <c r="D314" s="12" t="s">
        <v>18</v>
      </c>
      <c r="E314" s="12"/>
      <c r="F314" s="12">
        <v>51000</v>
      </c>
      <c r="G314" s="12">
        <v>9.8000000000000007</v>
      </c>
      <c r="H314" s="12">
        <v>14.3</v>
      </c>
      <c r="I314" s="12">
        <v>52500</v>
      </c>
      <c r="J314" s="12">
        <v>8.1</v>
      </c>
      <c r="K314" s="12">
        <v>39000</v>
      </c>
      <c r="L314" s="12"/>
      <c r="M314" s="16">
        <f t="shared" si="22"/>
        <v>0</v>
      </c>
      <c r="N314" s="12"/>
      <c r="O314" s="24">
        <f t="shared" si="23"/>
        <v>0.74285714285714288</v>
      </c>
      <c r="P314" s="13" t="str">
        <f t="shared" si="28"/>
        <v>$0.00</v>
      </c>
      <c r="Q314" s="10" t="str">
        <f t="shared" si="24"/>
        <v>NO</v>
      </c>
    </row>
    <row r="315" spans="1:17" hidden="1" x14ac:dyDescent="0.35">
      <c r="A315" s="9">
        <v>203376744</v>
      </c>
      <c r="B315" s="18">
        <f t="shared" si="27"/>
        <v>4.25</v>
      </c>
      <c r="C315" s="10" t="s">
        <v>107</v>
      </c>
      <c r="D315" s="10" t="s">
        <v>20</v>
      </c>
      <c r="E315" s="10"/>
      <c r="F315" s="10">
        <v>51000</v>
      </c>
      <c r="G315" s="10">
        <v>9.8000000000000007</v>
      </c>
      <c r="H315" s="10">
        <v>14.3</v>
      </c>
      <c r="I315" s="10">
        <v>52500</v>
      </c>
      <c r="J315" s="10">
        <v>8.1</v>
      </c>
      <c r="K315" s="10">
        <v>39000</v>
      </c>
      <c r="L315" s="10"/>
      <c r="M315" s="16">
        <f t="shared" si="22"/>
        <v>0</v>
      </c>
      <c r="N315" s="10"/>
      <c r="O315" s="24">
        <f t="shared" si="23"/>
        <v>0.74285714285714288</v>
      </c>
      <c r="P315" s="13" t="str">
        <f t="shared" si="28"/>
        <v>$0.00</v>
      </c>
      <c r="Q315" s="10" t="str">
        <f t="shared" si="24"/>
        <v>NO</v>
      </c>
    </row>
    <row r="316" spans="1:17" hidden="1" x14ac:dyDescent="0.35">
      <c r="A316" s="9">
        <v>215389837</v>
      </c>
      <c r="B316" s="18">
        <f t="shared" si="27"/>
        <v>4.291666666666667</v>
      </c>
      <c r="C316" s="10" t="s">
        <v>31</v>
      </c>
      <c r="D316" s="10" t="s">
        <v>43</v>
      </c>
      <c r="E316" s="10"/>
      <c r="F316" s="10">
        <v>51500</v>
      </c>
      <c r="G316" s="10">
        <v>10.5</v>
      </c>
      <c r="H316" s="10">
        <v>15.2</v>
      </c>
      <c r="I316" s="10">
        <v>51000</v>
      </c>
      <c r="J316" s="10">
        <v>8.6</v>
      </c>
      <c r="K316" s="10">
        <v>41000</v>
      </c>
      <c r="L316" s="10">
        <v>36800</v>
      </c>
      <c r="M316" s="16">
        <f t="shared" si="22"/>
        <v>0.89756097560975612</v>
      </c>
      <c r="N316" s="10">
        <v>1.9</v>
      </c>
      <c r="O316" s="24">
        <f t="shared" si="23"/>
        <v>0.80392156862745101</v>
      </c>
      <c r="P316" s="13">
        <f t="shared" si="28"/>
        <v>5364.5833333333339</v>
      </c>
      <c r="Q316" s="10" t="str">
        <f t="shared" si="24"/>
        <v>YES</v>
      </c>
    </row>
    <row r="317" spans="1:17" hidden="1" x14ac:dyDescent="0.35">
      <c r="A317" s="9">
        <v>215389828</v>
      </c>
      <c r="B317" s="18">
        <f t="shared" si="27"/>
        <v>4.291666666666667</v>
      </c>
      <c r="C317" s="10" t="s">
        <v>36</v>
      </c>
      <c r="D317" s="10" t="s">
        <v>43</v>
      </c>
      <c r="E317" s="10"/>
      <c r="F317" s="10">
        <v>51500</v>
      </c>
      <c r="G317" s="10">
        <v>10</v>
      </c>
      <c r="H317" s="10">
        <v>15.2</v>
      </c>
      <c r="I317" s="10">
        <v>51000</v>
      </c>
      <c r="J317" s="10">
        <v>8.5</v>
      </c>
      <c r="K317" s="10">
        <v>41000</v>
      </c>
      <c r="L317" s="10">
        <v>36800</v>
      </c>
      <c r="M317" s="16">
        <f t="shared" si="22"/>
        <v>0.89756097560975612</v>
      </c>
      <c r="N317" s="10">
        <v>1.9</v>
      </c>
      <c r="O317" s="24">
        <f t="shared" si="23"/>
        <v>0.80392156862745101</v>
      </c>
      <c r="P317" s="13">
        <f t="shared" si="28"/>
        <v>5364.5833333333339</v>
      </c>
      <c r="Q317" s="10" t="str">
        <f t="shared" si="24"/>
        <v>YES</v>
      </c>
    </row>
    <row r="318" spans="1:17" hidden="1" x14ac:dyDescent="0.35">
      <c r="A318" s="9">
        <v>215560599</v>
      </c>
      <c r="B318" s="18">
        <f t="shared" si="27"/>
        <v>4.333333333333333</v>
      </c>
      <c r="C318" s="10" t="s">
        <v>17</v>
      </c>
      <c r="D318" s="10" t="s">
        <v>18</v>
      </c>
      <c r="E318" s="10" t="s">
        <v>19</v>
      </c>
      <c r="F318" s="10">
        <v>52000</v>
      </c>
      <c r="G318" s="10">
        <v>10</v>
      </c>
      <c r="H318" s="10">
        <v>16.5</v>
      </c>
      <c r="I318" s="10">
        <v>54000</v>
      </c>
      <c r="J318" s="10">
        <v>8.5</v>
      </c>
      <c r="K318" s="10">
        <v>41000</v>
      </c>
      <c r="L318" s="10">
        <v>37800</v>
      </c>
      <c r="M318" s="16">
        <f t="shared" si="22"/>
        <v>0.92195121951219516</v>
      </c>
      <c r="N318" s="10">
        <v>1.9</v>
      </c>
      <c r="O318" s="24">
        <f t="shared" si="23"/>
        <v>0.7592592592592593</v>
      </c>
      <c r="P318" s="13">
        <f t="shared" si="28"/>
        <v>5416.6666666666661</v>
      </c>
      <c r="Q318" s="10" t="str">
        <f t="shared" si="24"/>
        <v>YES</v>
      </c>
    </row>
    <row r="319" spans="1:17" hidden="1" x14ac:dyDescent="0.35">
      <c r="A319" s="11">
        <v>215560598</v>
      </c>
      <c r="B319" s="18">
        <f t="shared" si="27"/>
        <v>4.333333333333333</v>
      </c>
      <c r="C319" s="12" t="s">
        <v>17</v>
      </c>
      <c r="D319" s="12" t="s">
        <v>20</v>
      </c>
      <c r="E319" s="12" t="s">
        <v>21</v>
      </c>
      <c r="F319" s="12">
        <v>52000</v>
      </c>
      <c r="G319" s="12">
        <v>10</v>
      </c>
      <c r="H319" s="12">
        <v>16.5</v>
      </c>
      <c r="I319" s="12">
        <v>54000</v>
      </c>
      <c r="J319" s="12">
        <v>8.5</v>
      </c>
      <c r="K319" s="12">
        <v>41000</v>
      </c>
      <c r="L319" s="12">
        <v>37800</v>
      </c>
      <c r="M319" s="16">
        <f t="shared" si="22"/>
        <v>0.92195121951219516</v>
      </c>
      <c r="N319" s="12">
        <v>1.9</v>
      </c>
      <c r="O319" s="24">
        <f t="shared" si="23"/>
        <v>0.7592592592592593</v>
      </c>
      <c r="P319" s="13">
        <f t="shared" si="28"/>
        <v>5416.6666666666661</v>
      </c>
      <c r="Q319" s="10" t="str">
        <f t="shared" si="24"/>
        <v>YES</v>
      </c>
    </row>
    <row r="320" spans="1:17" hidden="1" x14ac:dyDescent="0.35">
      <c r="A320" s="9">
        <v>215418108</v>
      </c>
      <c r="B320" s="18">
        <f t="shared" si="27"/>
        <v>4.333333333333333</v>
      </c>
      <c r="C320" s="10" t="s">
        <v>31</v>
      </c>
      <c r="D320" s="10" t="s">
        <v>33</v>
      </c>
      <c r="E320" s="10"/>
      <c r="F320" s="10">
        <v>52000</v>
      </c>
      <c r="G320" s="10">
        <v>10.5</v>
      </c>
      <c r="H320" s="10">
        <v>15.2</v>
      </c>
      <c r="I320" s="10">
        <v>51000</v>
      </c>
      <c r="J320" s="10">
        <v>8.6</v>
      </c>
      <c r="K320" s="10">
        <v>41000</v>
      </c>
      <c r="L320" s="10">
        <v>36800</v>
      </c>
      <c r="M320" s="16">
        <f t="shared" si="22"/>
        <v>0.89756097560975612</v>
      </c>
      <c r="N320" s="10">
        <v>1.9</v>
      </c>
      <c r="O320" s="24">
        <f t="shared" si="23"/>
        <v>0.80392156862745101</v>
      </c>
      <c r="P320" s="13">
        <f t="shared" si="28"/>
        <v>5416.6666666666661</v>
      </c>
      <c r="Q320" s="10" t="str">
        <f t="shared" si="24"/>
        <v>YES</v>
      </c>
    </row>
    <row r="321" spans="1:17" hidden="1" x14ac:dyDescent="0.35">
      <c r="A321" s="11">
        <v>215418107</v>
      </c>
      <c r="B321" s="18">
        <f t="shared" si="27"/>
        <v>4.333333333333333</v>
      </c>
      <c r="C321" s="12" t="s">
        <v>36</v>
      </c>
      <c r="D321" s="12" t="s">
        <v>33</v>
      </c>
      <c r="E321" s="12"/>
      <c r="F321" s="12">
        <v>52000</v>
      </c>
      <c r="G321" s="12">
        <v>10</v>
      </c>
      <c r="H321" s="12">
        <v>14.5</v>
      </c>
      <c r="I321" s="12">
        <v>51000</v>
      </c>
      <c r="J321" s="12">
        <v>8.5</v>
      </c>
      <c r="K321" s="12">
        <v>41000</v>
      </c>
      <c r="L321" s="12"/>
      <c r="M321" s="16">
        <f t="shared" si="22"/>
        <v>0</v>
      </c>
      <c r="N321" s="12"/>
      <c r="O321" s="24">
        <f t="shared" si="23"/>
        <v>0.80392156862745101</v>
      </c>
      <c r="P321" s="13" t="str">
        <f t="shared" si="28"/>
        <v>$0.00</v>
      </c>
      <c r="Q321" s="10" t="str">
        <f t="shared" si="24"/>
        <v>NO</v>
      </c>
    </row>
    <row r="322" spans="1:17" hidden="1" x14ac:dyDescent="0.35">
      <c r="A322" s="9">
        <v>215389840</v>
      </c>
      <c r="B322" s="18">
        <f t="shared" si="27"/>
        <v>4.333333333333333</v>
      </c>
      <c r="C322" s="10" t="s">
        <v>31</v>
      </c>
      <c r="D322" s="10" t="s">
        <v>41</v>
      </c>
      <c r="E322" s="10"/>
      <c r="F322" s="10">
        <v>52000</v>
      </c>
      <c r="G322" s="10">
        <v>10.5</v>
      </c>
      <c r="H322" s="10">
        <v>15.2</v>
      </c>
      <c r="I322" s="10">
        <v>51000</v>
      </c>
      <c r="J322" s="10">
        <v>8.6</v>
      </c>
      <c r="K322" s="10">
        <v>41000</v>
      </c>
      <c r="L322" s="10">
        <v>36800</v>
      </c>
      <c r="M322" s="16">
        <f t="shared" ref="M322:M385" si="29">L322/K322</f>
        <v>0.89756097560975612</v>
      </c>
      <c r="N322" s="10">
        <v>1.9</v>
      </c>
      <c r="O322" s="24">
        <f t="shared" si="23"/>
        <v>0.80392156862745101</v>
      </c>
      <c r="P322" s="13">
        <f t="shared" si="28"/>
        <v>5416.6666666666661</v>
      </c>
      <c r="Q322" s="10" t="str">
        <f t="shared" si="24"/>
        <v>YES</v>
      </c>
    </row>
    <row r="323" spans="1:17" hidden="1" x14ac:dyDescent="0.35">
      <c r="A323" s="11">
        <v>214866739</v>
      </c>
      <c r="B323" s="18">
        <f t="shared" si="27"/>
        <v>4.333333333333333</v>
      </c>
      <c r="C323" s="12" t="s">
        <v>17</v>
      </c>
      <c r="D323" s="12" t="s">
        <v>18</v>
      </c>
      <c r="E323" s="12" t="s">
        <v>56</v>
      </c>
      <c r="F323" s="12">
        <v>52000</v>
      </c>
      <c r="G323" s="12">
        <v>10</v>
      </c>
      <c r="H323" s="12">
        <v>16.5</v>
      </c>
      <c r="I323" s="12">
        <v>54000</v>
      </c>
      <c r="J323" s="12">
        <v>8.5</v>
      </c>
      <c r="K323" s="12">
        <v>41000</v>
      </c>
      <c r="L323" s="12">
        <v>37800</v>
      </c>
      <c r="M323" s="16">
        <f t="shared" si="29"/>
        <v>0.92195121951219516</v>
      </c>
      <c r="N323" s="12">
        <v>1.9</v>
      </c>
      <c r="O323" s="24">
        <f t="shared" ref="O323:O386" si="30">K323/I323</f>
        <v>0.7592592592592593</v>
      </c>
      <c r="P323" s="13">
        <f t="shared" si="28"/>
        <v>5416.6666666666661</v>
      </c>
      <c r="Q323" s="10" t="str">
        <f t="shared" ref="Q323:Q386" si="31">IF(AND(H323&gt;=15.2,+G323&gt;=10,+J323&gt;=8.1,+N323&gt;=1.75,(OR(AND(M323&gt;=70%,N323&gt;=58%)))),"YES","NO")</f>
        <v>YES</v>
      </c>
    </row>
    <row r="324" spans="1:17" hidden="1" x14ac:dyDescent="0.35">
      <c r="A324" s="9">
        <v>214866738</v>
      </c>
      <c r="B324" s="18">
        <f t="shared" si="27"/>
        <v>4.333333333333333</v>
      </c>
      <c r="C324" s="10" t="s">
        <v>17</v>
      </c>
      <c r="D324" s="10" t="s">
        <v>20</v>
      </c>
      <c r="E324" s="10" t="s">
        <v>58</v>
      </c>
      <c r="F324" s="10">
        <v>52000</v>
      </c>
      <c r="G324" s="10">
        <v>10</v>
      </c>
      <c r="H324" s="10">
        <v>16.5</v>
      </c>
      <c r="I324" s="10">
        <v>54000</v>
      </c>
      <c r="J324" s="10">
        <v>8.5</v>
      </c>
      <c r="K324" s="10">
        <v>41000</v>
      </c>
      <c r="L324" s="10">
        <v>37800</v>
      </c>
      <c r="M324" s="16">
        <f t="shared" si="29"/>
        <v>0.92195121951219516</v>
      </c>
      <c r="N324" s="10">
        <v>1.9</v>
      </c>
      <c r="O324" s="24">
        <f t="shared" si="30"/>
        <v>0.7592592592592593</v>
      </c>
      <c r="P324" s="13">
        <f t="shared" si="28"/>
        <v>5416.6666666666661</v>
      </c>
      <c r="Q324" s="10" t="str">
        <f t="shared" si="31"/>
        <v>YES</v>
      </c>
    </row>
    <row r="325" spans="1:17" hidden="1" x14ac:dyDescent="0.35">
      <c r="A325" s="9">
        <v>214731843</v>
      </c>
      <c r="B325" s="18">
        <f t="shared" si="27"/>
        <v>4.333333333333333</v>
      </c>
      <c r="C325" s="10" t="s">
        <v>17</v>
      </c>
      <c r="D325" s="10" t="s">
        <v>20</v>
      </c>
      <c r="E325" s="10" t="s">
        <v>61</v>
      </c>
      <c r="F325" s="10">
        <v>52000</v>
      </c>
      <c r="G325" s="10">
        <v>10</v>
      </c>
      <c r="H325" s="10">
        <v>16</v>
      </c>
      <c r="I325" s="10">
        <v>54000</v>
      </c>
      <c r="J325" s="10">
        <v>8.1999999999999993</v>
      </c>
      <c r="K325" s="10">
        <v>41000</v>
      </c>
      <c r="L325" s="10">
        <v>37800</v>
      </c>
      <c r="M325" s="16">
        <f t="shared" si="29"/>
        <v>0.92195121951219516</v>
      </c>
      <c r="N325" s="10">
        <v>1.9</v>
      </c>
      <c r="O325" s="24">
        <f t="shared" si="30"/>
        <v>0.7592592592592593</v>
      </c>
      <c r="P325" s="13">
        <f t="shared" si="28"/>
        <v>5416.6666666666661</v>
      </c>
      <c r="Q325" s="10" t="str">
        <f t="shared" si="31"/>
        <v>YES</v>
      </c>
    </row>
    <row r="326" spans="1:17" hidden="1" x14ac:dyDescent="0.35">
      <c r="A326" s="9">
        <v>215447637</v>
      </c>
      <c r="B326" s="18">
        <f t="shared" si="27"/>
        <v>4.333333333333333</v>
      </c>
      <c r="C326" s="26" t="s">
        <v>30</v>
      </c>
      <c r="D326" s="26" t="s">
        <v>18</v>
      </c>
      <c r="E326" s="26" t="s">
        <v>19</v>
      </c>
      <c r="F326" s="10">
        <v>52000</v>
      </c>
      <c r="G326" s="10">
        <v>11.7</v>
      </c>
      <c r="H326" s="10">
        <v>18</v>
      </c>
      <c r="I326" s="10">
        <v>54000</v>
      </c>
      <c r="J326" s="10">
        <v>8.6999999999999993</v>
      </c>
      <c r="K326" s="10">
        <v>41000</v>
      </c>
      <c r="L326" s="10">
        <v>37800</v>
      </c>
      <c r="M326" s="16">
        <f t="shared" si="29"/>
        <v>0.92195121951219516</v>
      </c>
      <c r="N326" s="10">
        <v>1.9</v>
      </c>
      <c r="O326" s="24">
        <f t="shared" si="30"/>
        <v>0.7592592592592593</v>
      </c>
      <c r="P326" s="13">
        <f t="shared" si="28"/>
        <v>5416.6666666666661</v>
      </c>
      <c r="Q326" s="10" t="str">
        <f t="shared" si="31"/>
        <v>YES</v>
      </c>
    </row>
    <row r="327" spans="1:17" hidden="1" x14ac:dyDescent="0.35">
      <c r="A327" s="11">
        <v>215447636</v>
      </c>
      <c r="B327" s="18">
        <f t="shared" si="27"/>
        <v>4.333333333333333</v>
      </c>
      <c r="C327" s="27" t="s">
        <v>30</v>
      </c>
      <c r="D327" s="27" t="s">
        <v>20</v>
      </c>
      <c r="E327" s="27" t="s">
        <v>21</v>
      </c>
      <c r="F327" s="12">
        <v>52000</v>
      </c>
      <c r="G327" s="12">
        <v>11.4</v>
      </c>
      <c r="H327" s="12">
        <v>18</v>
      </c>
      <c r="I327" s="12">
        <v>54000</v>
      </c>
      <c r="J327" s="12">
        <v>8.6999999999999993</v>
      </c>
      <c r="K327" s="12">
        <v>41000</v>
      </c>
      <c r="L327" s="12">
        <v>37800</v>
      </c>
      <c r="M327" s="16">
        <f t="shared" si="29"/>
        <v>0.92195121951219516</v>
      </c>
      <c r="N327" s="12">
        <v>1.9</v>
      </c>
      <c r="O327" s="24">
        <f t="shared" si="30"/>
        <v>0.7592592592592593</v>
      </c>
      <c r="P327" s="13">
        <f t="shared" si="28"/>
        <v>5416.6666666666661</v>
      </c>
      <c r="Q327" s="10" t="str">
        <f t="shared" si="31"/>
        <v>YES</v>
      </c>
    </row>
    <row r="328" spans="1:17" hidden="1" x14ac:dyDescent="0.35">
      <c r="A328" s="9">
        <v>215213674</v>
      </c>
      <c r="B328" s="18">
        <f t="shared" si="27"/>
        <v>4.333333333333333</v>
      </c>
      <c r="C328" s="26" t="s">
        <v>30</v>
      </c>
      <c r="D328" s="26" t="s">
        <v>20</v>
      </c>
      <c r="E328" s="26" t="s">
        <v>55</v>
      </c>
      <c r="F328" s="10">
        <v>52000</v>
      </c>
      <c r="G328" s="10">
        <v>11.2</v>
      </c>
      <c r="H328" s="10">
        <v>16.5</v>
      </c>
      <c r="I328" s="10">
        <v>54000</v>
      </c>
      <c r="J328" s="10">
        <v>8.3000000000000007</v>
      </c>
      <c r="K328" s="10">
        <v>41000</v>
      </c>
      <c r="L328" s="10">
        <v>37800</v>
      </c>
      <c r="M328" s="16">
        <f t="shared" si="29"/>
        <v>0.92195121951219516</v>
      </c>
      <c r="N328" s="10">
        <v>1.85</v>
      </c>
      <c r="O328" s="24">
        <f t="shared" si="30"/>
        <v>0.7592592592592593</v>
      </c>
      <c r="P328" s="13">
        <f t="shared" si="28"/>
        <v>5416.6666666666661</v>
      </c>
      <c r="Q328" s="10" t="str">
        <f t="shared" si="31"/>
        <v>YES</v>
      </c>
    </row>
    <row r="329" spans="1:17" hidden="1" x14ac:dyDescent="0.35">
      <c r="A329" s="11">
        <v>214838789</v>
      </c>
      <c r="B329" s="18">
        <f t="shared" si="27"/>
        <v>4.333333333333333</v>
      </c>
      <c r="C329" s="27" t="s">
        <v>30</v>
      </c>
      <c r="D329" s="27" t="s">
        <v>18</v>
      </c>
      <c r="E329" s="27" t="s">
        <v>56</v>
      </c>
      <c r="F329" s="12">
        <v>52000</v>
      </c>
      <c r="G329" s="12">
        <v>11.7</v>
      </c>
      <c r="H329" s="12">
        <v>18</v>
      </c>
      <c r="I329" s="12">
        <v>54000</v>
      </c>
      <c r="J329" s="12">
        <v>8.6999999999999993</v>
      </c>
      <c r="K329" s="12">
        <v>41000</v>
      </c>
      <c r="L329" s="12">
        <v>37800</v>
      </c>
      <c r="M329" s="16">
        <f t="shared" si="29"/>
        <v>0.92195121951219516</v>
      </c>
      <c r="N329" s="12">
        <v>1.9</v>
      </c>
      <c r="O329" s="24">
        <f t="shared" si="30"/>
        <v>0.7592592592592593</v>
      </c>
      <c r="P329" s="13">
        <f t="shared" si="28"/>
        <v>5416.6666666666661</v>
      </c>
      <c r="Q329" s="10" t="str">
        <f t="shared" si="31"/>
        <v>YES</v>
      </c>
    </row>
    <row r="330" spans="1:17" hidden="1" x14ac:dyDescent="0.35">
      <c r="A330" s="9">
        <v>214838788</v>
      </c>
      <c r="B330" s="18">
        <f t="shared" si="27"/>
        <v>4.333333333333333</v>
      </c>
      <c r="C330" s="26" t="s">
        <v>30</v>
      </c>
      <c r="D330" s="26" t="s">
        <v>20</v>
      </c>
      <c r="E330" s="26" t="s">
        <v>58</v>
      </c>
      <c r="F330" s="10">
        <v>52000</v>
      </c>
      <c r="G330" s="10">
        <v>11.4</v>
      </c>
      <c r="H330" s="10">
        <v>18</v>
      </c>
      <c r="I330" s="10">
        <v>54000</v>
      </c>
      <c r="J330" s="10">
        <v>8.6999999999999993</v>
      </c>
      <c r="K330" s="10">
        <v>41000</v>
      </c>
      <c r="L330" s="10">
        <v>37800</v>
      </c>
      <c r="M330" s="16">
        <f t="shared" si="29"/>
        <v>0.92195121951219516</v>
      </c>
      <c r="N330" s="10">
        <v>1.9</v>
      </c>
      <c r="O330" s="24">
        <f t="shared" si="30"/>
        <v>0.7592592592592593</v>
      </c>
      <c r="P330" s="13">
        <f t="shared" si="28"/>
        <v>5416.6666666666661</v>
      </c>
      <c r="Q330" s="10" t="str">
        <f t="shared" si="31"/>
        <v>YES</v>
      </c>
    </row>
    <row r="331" spans="1:17" hidden="1" x14ac:dyDescent="0.35">
      <c r="A331" s="11">
        <v>214838779</v>
      </c>
      <c r="B331" s="18">
        <f t="shared" si="27"/>
        <v>4.333333333333333</v>
      </c>
      <c r="C331" s="27" t="s">
        <v>30</v>
      </c>
      <c r="D331" s="27" t="s">
        <v>20</v>
      </c>
      <c r="E331" s="27" t="s">
        <v>61</v>
      </c>
      <c r="F331" s="12">
        <v>52000</v>
      </c>
      <c r="G331" s="12">
        <v>11.4</v>
      </c>
      <c r="H331" s="12">
        <v>16.5</v>
      </c>
      <c r="I331" s="12">
        <v>54000</v>
      </c>
      <c r="J331" s="12">
        <v>8.3000000000000007</v>
      </c>
      <c r="K331" s="12">
        <v>41000</v>
      </c>
      <c r="L331" s="12">
        <v>37800</v>
      </c>
      <c r="M331" s="16">
        <f t="shared" si="29"/>
        <v>0.92195121951219516</v>
      </c>
      <c r="N331" s="12">
        <v>1.9</v>
      </c>
      <c r="O331" s="24">
        <f t="shared" si="30"/>
        <v>0.7592592592592593</v>
      </c>
      <c r="P331" s="13">
        <f t="shared" si="28"/>
        <v>5416.6666666666661</v>
      </c>
      <c r="Q331" s="10" t="str">
        <f t="shared" si="31"/>
        <v>YES</v>
      </c>
    </row>
    <row r="332" spans="1:17" hidden="1" x14ac:dyDescent="0.35">
      <c r="A332" s="9">
        <v>214660563</v>
      </c>
      <c r="B332" s="18">
        <f t="shared" si="27"/>
        <v>4.333333333333333</v>
      </c>
      <c r="C332" s="26" t="s">
        <v>30</v>
      </c>
      <c r="D332" s="26" t="s">
        <v>18</v>
      </c>
      <c r="E332" s="26" t="s">
        <v>80</v>
      </c>
      <c r="F332" s="10">
        <v>52000</v>
      </c>
      <c r="G332" s="10">
        <v>11.7</v>
      </c>
      <c r="H332" s="10">
        <v>18</v>
      </c>
      <c r="I332" s="10">
        <v>54000</v>
      </c>
      <c r="J332" s="10">
        <v>8.6999999999999993</v>
      </c>
      <c r="K332" s="10">
        <v>41000</v>
      </c>
      <c r="L332" s="10">
        <v>37800</v>
      </c>
      <c r="M332" s="16">
        <f t="shared" si="29"/>
        <v>0.92195121951219516</v>
      </c>
      <c r="N332" s="10">
        <v>1.9</v>
      </c>
      <c r="O332" s="24">
        <f t="shared" si="30"/>
        <v>0.7592592592592593</v>
      </c>
      <c r="P332" s="13">
        <f t="shared" si="28"/>
        <v>5416.6666666666661</v>
      </c>
      <c r="Q332" s="10" t="str">
        <f t="shared" si="31"/>
        <v>YES</v>
      </c>
    </row>
    <row r="333" spans="1:17" hidden="1" x14ac:dyDescent="0.35">
      <c r="A333" s="11">
        <v>214660562</v>
      </c>
      <c r="B333" s="18">
        <f t="shared" si="27"/>
        <v>4.333333333333333</v>
      </c>
      <c r="C333" s="27" t="s">
        <v>30</v>
      </c>
      <c r="D333" s="27" t="s">
        <v>18</v>
      </c>
      <c r="E333" s="27" t="s">
        <v>81</v>
      </c>
      <c r="F333" s="12">
        <v>52000</v>
      </c>
      <c r="G333" s="12">
        <v>11.7</v>
      </c>
      <c r="H333" s="12">
        <v>18</v>
      </c>
      <c r="I333" s="12">
        <v>54000</v>
      </c>
      <c r="J333" s="12">
        <v>8.6999999999999993</v>
      </c>
      <c r="K333" s="12">
        <v>41000</v>
      </c>
      <c r="L333" s="12">
        <v>37800</v>
      </c>
      <c r="M333" s="16">
        <f t="shared" si="29"/>
        <v>0.92195121951219516</v>
      </c>
      <c r="N333" s="12">
        <v>1.9</v>
      </c>
      <c r="O333" s="24">
        <f t="shared" si="30"/>
        <v>0.7592592592592593</v>
      </c>
      <c r="P333" s="13">
        <f t="shared" si="28"/>
        <v>5416.6666666666661</v>
      </c>
      <c r="Q333" s="10" t="str">
        <f t="shared" si="31"/>
        <v>YES</v>
      </c>
    </row>
    <row r="334" spans="1:17" hidden="1" x14ac:dyDescent="0.35">
      <c r="A334" s="9">
        <v>214660561</v>
      </c>
      <c r="B334" s="18">
        <f t="shared" si="27"/>
        <v>4.333333333333333</v>
      </c>
      <c r="C334" s="26" t="s">
        <v>30</v>
      </c>
      <c r="D334" s="26" t="s">
        <v>20</v>
      </c>
      <c r="E334" s="26" t="s">
        <v>82</v>
      </c>
      <c r="F334" s="10">
        <v>52000</v>
      </c>
      <c r="G334" s="10">
        <v>11.4</v>
      </c>
      <c r="H334" s="10">
        <v>18</v>
      </c>
      <c r="I334" s="10">
        <v>54000</v>
      </c>
      <c r="J334" s="10">
        <v>8.6999999999999993</v>
      </c>
      <c r="K334" s="10">
        <v>41000</v>
      </c>
      <c r="L334" s="10">
        <v>37800</v>
      </c>
      <c r="M334" s="16">
        <f t="shared" si="29"/>
        <v>0.92195121951219516</v>
      </c>
      <c r="N334" s="10">
        <v>1.9</v>
      </c>
      <c r="O334" s="24">
        <f t="shared" si="30"/>
        <v>0.7592592592592593</v>
      </c>
      <c r="P334" s="13">
        <f t="shared" si="28"/>
        <v>5416.6666666666661</v>
      </c>
      <c r="Q334" s="10" t="str">
        <f t="shared" si="31"/>
        <v>YES</v>
      </c>
    </row>
    <row r="335" spans="1:17" hidden="1" x14ac:dyDescent="0.35">
      <c r="A335" s="11">
        <v>214660210</v>
      </c>
      <c r="B335" s="18">
        <f t="shared" si="27"/>
        <v>4.333333333333333</v>
      </c>
      <c r="C335" s="12" t="s">
        <v>17</v>
      </c>
      <c r="D335" s="12" t="s">
        <v>95</v>
      </c>
      <c r="E335" s="12"/>
      <c r="F335" s="12">
        <v>52000</v>
      </c>
      <c r="G335" s="12">
        <v>10</v>
      </c>
      <c r="H335" s="12">
        <v>14.5</v>
      </c>
      <c r="I335" s="12">
        <v>53000</v>
      </c>
      <c r="J335" s="12">
        <v>8.5</v>
      </c>
      <c r="K335" s="12">
        <v>42000</v>
      </c>
      <c r="L335" s="12">
        <v>37400</v>
      </c>
      <c r="M335" s="16">
        <f t="shared" si="29"/>
        <v>0.89047619047619042</v>
      </c>
      <c r="N335" s="12">
        <v>1.85</v>
      </c>
      <c r="O335" s="24">
        <f t="shared" si="30"/>
        <v>0.79245283018867929</v>
      </c>
      <c r="P335" s="13" t="str">
        <f t="shared" si="28"/>
        <v>$0.00</v>
      </c>
      <c r="Q335" s="10" t="str">
        <f t="shared" si="31"/>
        <v>NO</v>
      </c>
    </row>
    <row r="336" spans="1:17" hidden="1" x14ac:dyDescent="0.35">
      <c r="A336" s="9">
        <v>214660209</v>
      </c>
      <c r="B336" s="18">
        <f t="shared" si="27"/>
        <v>4.333333333333333</v>
      </c>
      <c r="C336" s="10" t="s">
        <v>17</v>
      </c>
      <c r="D336" s="10" t="s">
        <v>95</v>
      </c>
      <c r="E336" s="10" t="s">
        <v>80</v>
      </c>
      <c r="F336" s="10">
        <v>52000</v>
      </c>
      <c r="G336" s="10">
        <v>10</v>
      </c>
      <c r="H336" s="10">
        <v>16.5</v>
      </c>
      <c r="I336" s="10">
        <v>54000</v>
      </c>
      <c r="J336" s="10">
        <v>8.5</v>
      </c>
      <c r="K336" s="10">
        <v>41000</v>
      </c>
      <c r="L336" s="10">
        <v>37800</v>
      </c>
      <c r="M336" s="16">
        <f t="shared" si="29"/>
        <v>0.92195121951219516</v>
      </c>
      <c r="N336" s="10">
        <v>1.9</v>
      </c>
      <c r="O336" s="24">
        <f t="shared" si="30"/>
        <v>0.7592592592592593</v>
      </c>
      <c r="P336" s="13">
        <f t="shared" si="28"/>
        <v>5416.6666666666661</v>
      </c>
      <c r="Q336" s="10" t="str">
        <f t="shared" si="31"/>
        <v>YES</v>
      </c>
    </row>
    <row r="337" spans="1:17" hidden="1" x14ac:dyDescent="0.35">
      <c r="A337" s="11">
        <v>214660208</v>
      </c>
      <c r="B337" s="18">
        <f t="shared" si="27"/>
        <v>4.333333333333333</v>
      </c>
      <c r="C337" s="12" t="s">
        <v>17</v>
      </c>
      <c r="D337" s="12" t="s">
        <v>95</v>
      </c>
      <c r="E337" s="12" t="s">
        <v>81</v>
      </c>
      <c r="F337" s="12">
        <v>52000</v>
      </c>
      <c r="G337" s="12">
        <v>10</v>
      </c>
      <c r="H337" s="12">
        <v>16.5</v>
      </c>
      <c r="I337" s="12">
        <v>54000</v>
      </c>
      <c r="J337" s="12">
        <v>8.5</v>
      </c>
      <c r="K337" s="12">
        <v>41000</v>
      </c>
      <c r="L337" s="12">
        <v>37800</v>
      </c>
      <c r="M337" s="16">
        <f t="shared" si="29"/>
        <v>0.92195121951219516</v>
      </c>
      <c r="N337" s="12">
        <v>1.9</v>
      </c>
      <c r="O337" s="24">
        <f t="shared" si="30"/>
        <v>0.7592592592592593</v>
      </c>
      <c r="P337" s="13">
        <f t="shared" si="28"/>
        <v>5416.6666666666661</v>
      </c>
      <c r="Q337" s="10" t="str">
        <f t="shared" si="31"/>
        <v>YES</v>
      </c>
    </row>
    <row r="338" spans="1:17" hidden="1" x14ac:dyDescent="0.35">
      <c r="A338" s="9">
        <v>214660207</v>
      </c>
      <c r="B338" s="18">
        <f t="shared" si="27"/>
        <v>4.333333333333333</v>
      </c>
      <c r="C338" s="10" t="s">
        <v>17</v>
      </c>
      <c r="D338" s="10" t="s">
        <v>95</v>
      </c>
      <c r="E338" s="10" t="s">
        <v>82</v>
      </c>
      <c r="F338" s="10">
        <v>52000</v>
      </c>
      <c r="G338" s="10">
        <v>10</v>
      </c>
      <c r="H338" s="10">
        <v>16.5</v>
      </c>
      <c r="I338" s="10">
        <v>54000</v>
      </c>
      <c r="J338" s="10">
        <v>8.5</v>
      </c>
      <c r="K338" s="10">
        <v>41000</v>
      </c>
      <c r="L338" s="10">
        <v>37800</v>
      </c>
      <c r="M338" s="16">
        <f t="shared" si="29"/>
        <v>0.92195121951219516</v>
      </c>
      <c r="N338" s="10">
        <v>1.9</v>
      </c>
      <c r="O338" s="24">
        <f t="shared" si="30"/>
        <v>0.7592592592592593</v>
      </c>
      <c r="P338" s="13">
        <f t="shared" si="28"/>
        <v>5416.6666666666661</v>
      </c>
      <c r="Q338" s="10" t="str">
        <f t="shared" si="31"/>
        <v>YES</v>
      </c>
    </row>
    <row r="339" spans="1:17" hidden="1" x14ac:dyDescent="0.35">
      <c r="A339" s="11">
        <v>214660206</v>
      </c>
      <c r="B339" s="18">
        <f t="shared" si="27"/>
        <v>4.333333333333333</v>
      </c>
      <c r="C339" s="12" t="s">
        <v>17</v>
      </c>
      <c r="D339" s="12" t="s">
        <v>96</v>
      </c>
      <c r="E339" s="12"/>
      <c r="F339" s="12">
        <v>52000</v>
      </c>
      <c r="G339" s="12">
        <v>10</v>
      </c>
      <c r="H339" s="12">
        <v>14.5</v>
      </c>
      <c r="I339" s="12">
        <v>53000</v>
      </c>
      <c r="J339" s="12">
        <v>8.5</v>
      </c>
      <c r="K339" s="12">
        <v>42000</v>
      </c>
      <c r="L339" s="12">
        <v>37400</v>
      </c>
      <c r="M339" s="16">
        <f t="shared" si="29"/>
        <v>0.89047619047619042</v>
      </c>
      <c r="N339" s="12">
        <v>1.85</v>
      </c>
      <c r="O339" s="24">
        <f t="shared" si="30"/>
        <v>0.79245283018867929</v>
      </c>
      <c r="P339" s="13" t="str">
        <f t="shared" si="28"/>
        <v>$0.00</v>
      </c>
      <c r="Q339" s="10" t="str">
        <f t="shared" si="31"/>
        <v>NO</v>
      </c>
    </row>
    <row r="340" spans="1:17" hidden="1" x14ac:dyDescent="0.35">
      <c r="A340" s="9">
        <v>214660203</v>
      </c>
      <c r="B340" s="18">
        <f t="shared" ref="B340:B371" si="32">F340/12000</f>
        <v>4.333333333333333</v>
      </c>
      <c r="C340" s="10" t="s">
        <v>17</v>
      </c>
      <c r="D340" s="10" t="s">
        <v>96</v>
      </c>
      <c r="E340" s="10" t="s">
        <v>80</v>
      </c>
      <c r="F340" s="10">
        <v>52000</v>
      </c>
      <c r="G340" s="10">
        <v>10</v>
      </c>
      <c r="H340" s="10">
        <v>16.5</v>
      </c>
      <c r="I340" s="10">
        <v>54000</v>
      </c>
      <c r="J340" s="10">
        <v>8.5</v>
      </c>
      <c r="K340" s="10">
        <v>41000</v>
      </c>
      <c r="L340" s="10">
        <v>37800</v>
      </c>
      <c r="M340" s="16">
        <f t="shared" si="29"/>
        <v>0.92195121951219516</v>
      </c>
      <c r="N340" s="10">
        <v>1.9</v>
      </c>
      <c r="O340" s="24">
        <f t="shared" si="30"/>
        <v>0.7592592592592593</v>
      </c>
      <c r="P340" s="13">
        <f t="shared" ref="P340:P371" si="33">IF(AND(H340&gt;=15,+J340&gt;=8.1,+M340&gt;=0.7,+N340&gt;=1.75),B340*1250,"$0.00")</f>
        <v>5416.6666666666661</v>
      </c>
      <c r="Q340" s="10" t="str">
        <f t="shared" si="31"/>
        <v>YES</v>
      </c>
    </row>
    <row r="341" spans="1:17" hidden="1" x14ac:dyDescent="0.35">
      <c r="A341" s="11">
        <v>214660202</v>
      </c>
      <c r="B341" s="18">
        <f t="shared" si="32"/>
        <v>4.333333333333333</v>
      </c>
      <c r="C341" s="12" t="s">
        <v>17</v>
      </c>
      <c r="D341" s="12" t="s">
        <v>96</v>
      </c>
      <c r="E341" s="12" t="s">
        <v>81</v>
      </c>
      <c r="F341" s="12">
        <v>52000</v>
      </c>
      <c r="G341" s="12">
        <v>10</v>
      </c>
      <c r="H341" s="12">
        <v>16.5</v>
      </c>
      <c r="I341" s="12">
        <v>54000</v>
      </c>
      <c r="J341" s="12">
        <v>8.5</v>
      </c>
      <c r="K341" s="12">
        <v>41000</v>
      </c>
      <c r="L341" s="12">
        <v>37800</v>
      </c>
      <c r="M341" s="16">
        <f t="shared" si="29"/>
        <v>0.92195121951219516</v>
      </c>
      <c r="N341" s="12">
        <v>1.9</v>
      </c>
      <c r="O341" s="24">
        <f t="shared" si="30"/>
        <v>0.7592592592592593</v>
      </c>
      <c r="P341" s="13">
        <f t="shared" si="33"/>
        <v>5416.6666666666661</v>
      </c>
      <c r="Q341" s="10" t="str">
        <f t="shared" si="31"/>
        <v>YES</v>
      </c>
    </row>
    <row r="342" spans="1:17" hidden="1" x14ac:dyDescent="0.35">
      <c r="A342" s="9">
        <v>214660201</v>
      </c>
      <c r="B342" s="18">
        <f t="shared" si="32"/>
        <v>4.333333333333333</v>
      </c>
      <c r="C342" s="10" t="s">
        <v>17</v>
      </c>
      <c r="D342" s="10" t="s">
        <v>96</v>
      </c>
      <c r="E342" s="10" t="s">
        <v>82</v>
      </c>
      <c r="F342" s="10">
        <v>52000</v>
      </c>
      <c r="G342" s="10">
        <v>10</v>
      </c>
      <c r="H342" s="10">
        <v>16.5</v>
      </c>
      <c r="I342" s="10">
        <v>54000</v>
      </c>
      <c r="J342" s="10">
        <v>8.5</v>
      </c>
      <c r="K342" s="10">
        <v>41000</v>
      </c>
      <c r="L342" s="10">
        <v>37800</v>
      </c>
      <c r="M342" s="16">
        <f t="shared" si="29"/>
        <v>0.92195121951219516</v>
      </c>
      <c r="N342" s="10">
        <v>1.9</v>
      </c>
      <c r="O342" s="24">
        <f t="shared" si="30"/>
        <v>0.7592592592592593</v>
      </c>
      <c r="P342" s="13">
        <f t="shared" si="33"/>
        <v>5416.6666666666661</v>
      </c>
      <c r="Q342" s="10" t="str">
        <f t="shared" si="31"/>
        <v>YES</v>
      </c>
    </row>
    <row r="343" spans="1:17" hidden="1" x14ac:dyDescent="0.35">
      <c r="A343" s="9">
        <v>214660187</v>
      </c>
      <c r="B343" s="18">
        <f t="shared" si="32"/>
        <v>4.333333333333333</v>
      </c>
      <c r="C343" s="10" t="s">
        <v>17</v>
      </c>
      <c r="D343" s="10" t="s">
        <v>100</v>
      </c>
      <c r="E343" s="10"/>
      <c r="F343" s="10">
        <v>52000</v>
      </c>
      <c r="G343" s="10">
        <v>10</v>
      </c>
      <c r="H343" s="10">
        <v>14.5</v>
      </c>
      <c r="I343" s="10">
        <v>53000</v>
      </c>
      <c r="J343" s="10">
        <v>8.5</v>
      </c>
      <c r="K343" s="10">
        <v>42000</v>
      </c>
      <c r="L343" s="10">
        <v>37400</v>
      </c>
      <c r="M343" s="16">
        <f t="shared" si="29"/>
        <v>0.89047619047619042</v>
      </c>
      <c r="N343" s="10">
        <v>1.85</v>
      </c>
      <c r="O343" s="24">
        <f t="shared" si="30"/>
        <v>0.79245283018867929</v>
      </c>
      <c r="P343" s="13" t="str">
        <f t="shared" si="33"/>
        <v>$0.00</v>
      </c>
      <c r="Q343" s="10" t="str">
        <f t="shared" si="31"/>
        <v>NO</v>
      </c>
    </row>
    <row r="344" spans="1:17" hidden="1" x14ac:dyDescent="0.35">
      <c r="A344" s="11">
        <v>214660184</v>
      </c>
      <c r="B344" s="18">
        <f t="shared" si="32"/>
        <v>4.333333333333333</v>
      </c>
      <c r="C344" s="12" t="s">
        <v>17</v>
      </c>
      <c r="D344" s="12" t="s">
        <v>100</v>
      </c>
      <c r="E344" s="12" t="s">
        <v>80</v>
      </c>
      <c r="F344" s="12">
        <v>52000</v>
      </c>
      <c r="G344" s="12">
        <v>10</v>
      </c>
      <c r="H344" s="12">
        <v>16.5</v>
      </c>
      <c r="I344" s="12">
        <v>54000</v>
      </c>
      <c r="J344" s="12">
        <v>8.5</v>
      </c>
      <c r="K344" s="12">
        <v>41000</v>
      </c>
      <c r="L344" s="12">
        <v>37800</v>
      </c>
      <c r="M344" s="16">
        <f t="shared" si="29"/>
        <v>0.92195121951219516</v>
      </c>
      <c r="N344" s="12">
        <v>1.9</v>
      </c>
      <c r="O344" s="24">
        <f t="shared" si="30"/>
        <v>0.7592592592592593</v>
      </c>
      <c r="P344" s="13">
        <f t="shared" si="33"/>
        <v>5416.6666666666661</v>
      </c>
      <c r="Q344" s="10" t="str">
        <f t="shared" si="31"/>
        <v>YES</v>
      </c>
    </row>
    <row r="345" spans="1:17" hidden="1" x14ac:dyDescent="0.35">
      <c r="A345" s="9">
        <v>214660183</v>
      </c>
      <c r="B345" s="18">
        <f t="shared" si="32"/>
        <v>4.333333333333333</v>
      </c>
      <c r="C345" s="10" t="s">
        <v>17</v>
      </c>
      <c r="D345" s="10" t="s">
        <v>100</v>
      </c>
      <c r="E345" s="10" t="s">
        <v>81</v>
      </c>
      <c r="F345" s="10">
        <v>52000</v>
      </c>
      <c r="G345" s="10">
        <v>10</v>
      </c>
      <c r="H345" s="10">
        <v>16.5</v>
      </c>
      <c r="I345" s="10">
        <v>54000</v>
      </c>
      <c r="J345" s="10">
        <v>8.5</v>
      </c>
      <c r="K345" s="10">
        <v>41000</v>
      </c>
      <c r="L345" s="10">
        <v>37800</v>
      </c>
      <c r="M345" s="16">
        <f t="shared" si="29"/>
        <v>0.92195121951219516</v>
      </c>
      <c r="N345" s="10">
        <v>1.9</v>
      </c>
      <c r="O345" s="24">
        <f t="shared" si="30"/>
        <v>0.7592592592592593</v>
      </c>
      <c r="P345" s="13">
        <f t="shared" si="33"/>
        <v>5416.6666666666661</v>
      </c>
      <c r="Q345" s="10" t="str">
        <f t="shared" si="31"/>
        <v>YES</v>
      </c>
    </row>
    <row r="346" spans="1:17" hidden="1" x14ac:dyDescent="0.35">
      <c r="A346" s="11">
        <v>214660182</v>
      </c>
      <c r="B346" s="18">
        <f t="shared" si="32"/>
        <v>4.333333333333333</v>
      </c>
      <c r="C346" s="12" t="s">
        <v>17</v>
      </c>
      <c r="D346" s="12" t="s">
        <v>100</v>
      </c>
      <c r="E346" s="12" t="s">
        <v>82</v>
      </c>
      <c r="F346" s="12">
        <v>52000</v>
      </c>
      <c r="G346" s="12">
        <v>10</v>
      </c>
      <c r="H346" s="12">
        <v>16.5</v>
      </c>
      <c r="I346" s="12">
        <v>54000</v>
      </c>
      <c r="J346" s="12">
        <v>8.5</v>
      </c>
      <c r="K346" s="12">
        <v>41000</v>
      </c>
      <c r="L346" s="12">
        <v>37800</v>
      </c>
      <c r="M346" s="16">
        <f t="shared" si="29"/>
        <v>0.92195121951219516</v>
      </c>
      <c r="N346" s="12">
        <v>1.9</v>
      </c>
      <c r="O346" s="24">
        <f t="shared" si="30"/>
        <v>0.7592592592592593</v>
      </c>
      <c r="P346" s="13">
        <f t="shared" si="33"/>
        <v>5416.6666666666661</v>
      </c>
      <c r="Q346" s="10" t="str">
        <f t="shared" si="31"/>
        <v>YES</v>
      </c>
    </row>
    <row r="347" spans="1:17" hidden="1" x14ac:dyDescent="0.35">
      <c r="A347" s="9">
        <v>214608233</v>
      </c>
      <c r="B347" s="18">
        <f t="shared" si="32"/>
        <v>4.333333333333333</v>
      </c>
      <c r="C347" s="10" t="s">
        <v>17</v>
      </c>
      <c r="D347" s="10" t="s">
        <v>18</v>
      </c>
      <c r="E347" s="10" t="s">
        <v>80</v>
      </c>
      <c r="F347" s="10">
        <v>52000</v>
      </c>
      <c r="G347" s="10">
        <v>10</v>
      </c>
      <c r="H347" s="10">
        <v>16.5</v>
      </c>
      <c r="I347" s="10">
        <v>54000</v>
      </c>
      <c r="J347" s="10">
        <v>8.5</v>
      </c>
      <c r="K347" s="10">
        <v>41000</v>
      </c>
      <c r="L347" s="10">
        <v>37800</v>
      </c>
      <c r="M347" s="16">
        <f t="shared" si="29"/>
        <v>0.92195121951219516</v>
      </c>
      <c r="N347" s="10">
        <v>1.9</v>
      </c>
      <c r="O347" s="24">
        <f t="shared" si="30"/>
        <v>0.7592592592592593</v>
      </c>
      <c r="P347" s="13">
        <f t="shared" si="33"/>
        <v>5416.6666666666661</v>
      </c>
      <c r="Q347" s="10" t="str">
        <f t="shared" si="31"/>
        <v>YES</v>
      </c>
    </row>
    <row r="348" spans="1:17" hidden="1" x14ac:dyDescent="0.35">
      <c r="A348" s="11">
        <v>214608232</v>
      </c>
      <c r="B348" s="18">
        <f t="shared" si="32"/>
        <v>4.333333333333333</v>
      </c>
      <c r="C348" s="12" t="s">
        <v>17</v>
      </c>
      <c r="D348" s="12" t="s">
        <v>18</v>
      </c>
      <c r="E348" s="12" t="s">
        <v>81</v>
      </c>
      <c r="F348" s="12">
        <v>52000</v>
      </c>
      <c r="G348" s="12">
        <v>10</v>
      </c>
      <c r="H348" s="12">
        <v>16.5</v>
      </c>
      <c r="I348" s="12">
        <v>54000</v>
      </c>
      <c r="J348" s="12">
        <v>8.5</v>
      </c>
      <c r="K348" s="12">
        <v>41000</v>
      </c>
      <c r="L348" s="12">
        <v>37800</v>
      </c>
      <c r="M348" s="16">
        <f t="shared" si="29"/>
        <v>0.92195121951219516</v>
      </c>
      <c r="N348" s="12">
        <v>1.9</v>
      </c>
      <c r="O348" s="24">
        <f t="shared" si="30"/>
        <v>0.7592592592592593</v>
      </c>
      <c r="P348" s="13">
        <f t="shared" si="33"/>
        <v>5416.6666666666661</v>
      </c>
      <c r="Q348" s="10" t="str">
        <f t="shared" si="31"/>
        <v>YES</v>
      </c>
    </row>
    <row r="349" spans="1:17" hidden="1" x14ac:dyDescent="0.35">
      <c r="A349" s="9">
        <v>214608223</v>
      </c>
      <c r="B349" s="18">
        <f t="shared" si="32"/>
        <v>4.333333333333333</v>
      </c>
      <c r="C349" s="10" t="s">
        <v>17</v>
      </c>
      <c r="D349" s="10" t="s">
        <v>86</v>
      </c>
      <c r="E349" s="10"/>
      <c r="F349" s="10">
        <v>52000</v>
      </c>
      <c r="G349" s="10">
        <v>10</v>
      </c>
      <c r="H349" s="10">
        <v>15.2</v>
      </c>
      <c r="I349" s="10">
        <v>53000</v>
      </c>
      <c r="J349" s="10">
        <v>8.5</v>
      </c>
      <c r="K349" s="10">
        <v>42000</v>
      </c>
      <c r="L349" s="10">
        <v>37200</v>
      </c>
      <c r="M349" s="16">
        <f t="shared" si="29"/>
        <v>0.88571428571428568</v>
      </c>
      <c r="N349" s="10">
        <v>1.9</v>
      </c>
      <c r="O349" s="24">
        <f t="shared" si="30"/>
        <v>0.79245283018867929</v>
      </c>
      <c r="P349" s="13">
        <f t="shared" si="33"/>
        <v>5416.6666666666661</v>
      </c>
      <c r="Q349" s="10" t="str">
        <f t="shared" si="31"/>
        <v>YES</v>
      </c>
    </row>
    <row r="350" spans="1:17" hidden="1" x14ac:dyDescent="0.35">
      <c r="A350" s="11">
        <v>214608222</v>
      </c>
      <c r="B350" s="18">
        <f t="shared" si="32"/>
        <v>4.333333333333333</v>
      </c>
      <c r="C350" s="12" t="s">
        <v>17</v>
      </c>
      <c r="D350" s="12" t="s">
        <v>87</v>
      </c>
      <c r="E350" s="12"/>
      <c r="F350" s="12">
        <v>52000</v>
      </c>
      <c r="G350" s="12">
        <v>10</v>
      </c>
      <c r="H350" s="12">
        <v>15.2</v>
      </c>
      <c r="I350" s="12">
        <v>53000</v>
      </c>
      <c r="J350" s="12">
        <v>8.5</v>
      </c>
      <c r="K350" s="12">
        <v>42000</v>
      </c>
      <c r="L350" s="12">
        <v>37200</v>
      </c>
      <c r="M350" s="16">
        <f t="shared" si="29"/>
        <v>0.88571428571428568</v>
      </c>
      <c r="N350" s="12">
        <v>1.9</v>
      </c>
      <c r="O350" s="24">
        <f t="shared" si="30"/>
        <v>0.79245283018867929</v>
      </c>
      <c r="P350" s="13">
        <f t="shared" si="33"/>
        <v>5416.6666666666661</v>
      </c>
      <c r="Q350" s="10" t="str">
        <f t="shared" si="31"/>
        <v>YES</v>
      </c>
    </row>
    <row r="351" spans="1:17" hidden="1" x14ac:dyDescent="0.35">
      <c r="A351" s="9">
        <v>214608209</v>
      </c>
      <c r="B351" s="18">
        <f t="shared" si="32"/>
        <v>4.333333333333333</v>
      </c>
      <c r="C351" s="10" t="s">
        <v>17</v>
      </c>
      <c r="D351" s="10" t="s">
        <v>20</v>
      </c>
      <c r="E351" s="10" t="s">
        <v>82</v>
      </c>
      <c r="F351" s="10">
        <v>52000</v>
      </c>
      <c r="G351" s="10">
        <v>10</v>
      </c>
      <c r="H351" s="10">
        <v>16.5</v>
      </c>
      <c r="I351" s="10">
        <v>54000</v>
      </c>
      <c r="J351" s="10">
        <v>8.5</v>
      </c>
      <c r="K351" s="10">
        <v>41000</v>
      </c>
      <c r="L351" s="10"/>
      <c r="M351" s="16">
        <f t="shared" si="29"/>
        <v>0</v>
      </c>
      <c r="N351" s="10"/>
      <c r="O351" s="24">
        <f t="shared" si="30"/>
        <v>0.7592592592592593</v>
      </c>
      <c r="P351" s="13" t="str">
        <f t="shared" si="33"/>
        <v>$0.00</v>
      </c>
      <c r="Q351" s="10" t="str">
        <f t="shared" si="31"/>
        <v>NO</v>
      </c>
    </row>
    <row r="352" spans="1:17" hidden="1" x14ac:dyDescent="0.35">
      <c r="A352" s="9">
        <v>214608201</v>
      </c>
      <c r="B352" s="18">
        <f t="shared" si="32"/>
        <v>4.333333333333333</v>
      </c>
      <c r="C352" s="10" t="s">
        <v>17</v>
      </c>
      <c r="D352" s="10" t="s">
        <v>18</v>
      </c>
      <c r="E352" s="10"/>
      <c r="F352" s="10">
        <v>52000</v>
      </c>
      <c r="G352" s="10">
        <v>10</v>
      </c>
      <c r="H352" s="10">
        <v>14.5</v>
      </c>
      <c r="I352" s="10">
        <v>53000</v>
      </c>
      <c r="J352" s="10">
        <v>8.5</v>
      </c>
      <c r="K352" s="10">
        <v>42000</v>
      </c>
      <c r="L352" s="10"/>
      <c r="M352" s="16">
        <f t="shared" si="29"/>
        <v>0</v>
      </c>
      <c r="N352" s="10"/>
      <c r="O352" s="24">
        <f t="shared" si="30"/>
        <v>0.79245283018867929</v>
      </c>
      <c r="P352" s="13" t="str">
        <f t="shared" si="33"/>
        <v>$0.00</v>
      </c>
      <c r="Q352" s="10" t="str">
        <f t="shared" si="31"/>
        <v>NO</v>
      </c>
    </row>
    <row r="353" spans="1:17" hidden="1" x14ac:dyDescent="0.35">
      <c r="A353" s="11">
        <v>214608200</v>
      </c>
      <c r="B353" s="18">
        <f t="shared" si="32"/>
        <v>4.333333333333333</v>
      </c>
      <c r="C353" s="12" t="s">
        <v>17</v>
      </c>
      <c r="D353" s="12" t="s">
        <v>20</v>
      </c>
      <c r="E353" s="12"/>
      <c r="F353" s="12">
        <v>52000</v>
      </c>
      <c r="G353" s="12">
        <v>10</v>
      </c>
      <c r="H353" s="12">
        <v>14.5</v>
      </c>
      <c r="I353" s="12">
        <v>53000</v>
      </c>
      <c r="J353" s="12">
        <v>8.5</v>
      </c>
      <c r="K353" s="12">
        <v>42000</v>
      </c>
      <c r="L353" s="12"/>
      <c r="M353" s="16">
        <f t="shared" si="29"/>
        <v>0</v>
      </c>
      <c r="N353" s="12"/>
      <c r="O353" s="24">
        <f t="shared" si="30"/>
        <v>0.79245283018867929</v>
      </c>
      <c r="P353" s="13" t="str">
        <f t="shared" si="33"/>
        <v>$0.00</v>
      </c>
      <c r="Q353" s="10" t="str">
        <f t="shared" si="31"/>
        <v>NO</v>
      </c>
    </row>
    <row r="354" spans="1:17" hidden="1" x14ac:dyDescent="0.35">
      <c r="A354" s="9">
        <v>214592623</v>
      </c>
      <c r="B354" s="18">
        <f t="shared" si="32"/>
        <v>4.333333333333333</v>
      </c>
      <c r="C354" s="10" t="s">
        <v>36</v>
      </c>
      <c r="D354" s="10" t="s">
        <v>95</v>
      </c>
      <c r="E354" s="10"/>
      <c r="F354" s="10">
        <v>52000</v>
      </c>
      <c r="G354" s="10">
        <v>10</v>
      </c>
      <c r="H354" s="10">
        <v>14.5</v>
      </c>
      <c r="I354" s="10">
        <v>53000</v>
      </c>
      <c r="J354" s="10">
        <v>8.5</v>
      </c>
      <c r="K354" s="10">
        <v>42000</v>
      </c>
      <c r="L354" s="10">
        <v>37400</v>
      </c>
      <c r="M354" s="16">
        <f t="shared" si="29"/>
        <v>0.89047619047619042</v>
      </c>
      <c r="N354" s="10">
        <v>1.85</v>
      </c>
      <c r="O354" s="24">
        <f t="shared" si="30"/>
        <v>0.79245283018867929</v>
      </c>
      <c r="P354" s="13" t="str">
        <f t="shared" si="33"/>
        <v>$0.00</v>
      </c>
      <c r="Q354" s="10" t="str">
        <f t="shared" si="31"/>
        <v>NO</v>
      </c>
    </row>
    <row r="355" spans="1:17" hidden="1" x14ac:dyDescent="0.35">
      <c r="A355" s="11">
        <v>214592622</v>
      </c>
      <c r="B355" s="18">
        <f t="shared" si="32"/>
        <v>4.333333333333333</v>
      </c>
      <c r="C355" s="12" t="s">
        <v>36</v>
      </c>
      <c r="D355" s="12" t="s">
        <v>95</v>
      </c>
      <c r="E355" s="12" t="s">
        <v>81</v>
      </c>
      <c r="F355" s="12">
        <v>52000</v>
      </c>
      <c r="G355" s="12">
        <v>10</v>
      </c>
      <c r="H355" s="12">
        <v>16.5</v>
      </c>
      <c r="I355" s="12">
        <v>54000</v>
      </c>
      <c r="J355" s="12">
        <v>8.5</v>
      </c>
      <c r="K355" s="12">
        <v>41000</v>
      </c>
      <c r="L355" s="12">
        <v>37800</v>
      </c>
      <c r="M355" s="16">
        <f t="shared" si="29"/>
        <v>0.92195121951219516</v>
      </c>
      <c r="N355" s="12">
        <v>1.9</v>
      </c>
      <c r="O355" s="24">
        <f t="shared" si="30"/>
        <v>0.7592592592592593</v>
      </c>
      <c r="P355" s="13">
        <f t="shared" si="33"/>
        <v>5416.6666666666661</v>
      </c>
      <c r="Q355" s="10" t="str">
        <f t="shared" si="31"/>
        <v>YES</v>
      </c>
    </row>
    <row r="356" spans="1:17" hidden="1" x14ac:dyDescent="0.35">
      <c r="A356" s="9">
        <v>214592621</v>
      </c>
      <c r="B356" s="18">
        <f t="shared" si="32"/>
        <v>4.333333333333333</v>
      </c>
      <c r="C356" s="10" t="s">
        <v>36</v>
      </c>
      <c r="D356" s="10" t="s">
        <v>95</v>
      </c>
      <c r="E356" s="10" t="s">
        <v>80</v>
      </c>
      <c r="F356" s="10">
        <v>52000</v>
      </c>
      <c r="G356" s="10">
        <v>10</v>
      </c>
      <c r="H356" s="10">
        <v>16.5</v>
      </c>
      <c r="I356" s="10">
        <v>54000</v>
      </c>
      <c r="J356" s="10">
        <v>8.5</v>
      </c>
      <c r="K356" s="10">
        <v>41000</v>
      </c>
      <c r="L356" s="10">
        <v>37800</v>
      </c>
      <c r="M356" s="16">
        <f t="shared" si="29"/>
        <v>0.92195121951219516</v>
      </c>
      <c r="N356" s="10">
        <v>1.9</v>
      </c>
      <c r="O356" s="24">
        <f t="shared" si="30"/>
        <v>0.7592592592592593</v>
      </c>
      <c r="P356" s="13">
        <f t="shared" si="33"/>
        <v>5416.6666666666661</v>
      </c>
      <c r="Q356" s="10" t="str">
        <f t="shared" si="31"/>
        <v>YES</v>
      </c>
    </row>
    <row r="357" spans="1:17" hidden="1" x14ac:dyDescent="0.35">
      <c r="A357" s="11">
        <v>214592620</v>
      </c>
      <c r="B357" s="18">
        <f t="shared" si="32"/>
        <v>4.333333333333333</v>
      </c>
      <c r="C357" s="12" t="s">
        <v>36</v>
      </c>
      <c r="D357" s="12" t="s">
        <v>96</v>
      </c>
      <c r="E357" s="12" t="s">
        <v>82</v>
      </c>
      <c r="F357" s="12">
        <v>52000</v>
      </c>
      <c r="G357" s="12">
        <v>10</v>
      </c>
      <c r="H357" s="12">
        <v>16.5</v>
      </c>
      <c r="I357" s="12">
        <v>54000</v>
      </c>
      <c r="J357" s="12">
        <v>8.5</v>
      </c>
      <c r="K357" s="12">
        <v>41000</v>
      </c>
      <c r="L357" s="12">
        <v>37800</v>
      </c>
      <c r="M357" s="16">
        <f t="shared" si="29"/>
        <v>0.92195121951219516</v>
      </c>
      <c r="N357" s="12">
        <v>1.9</v>
      </c>
      <c r="O357" s="24">
        <f t="shared" si="30"/>
        <v>0.7592592592592593</v>
      </c>
      <c r="P357" s="13">
        <f t="shared" si="33"/>
        <v>5416.6666666666661</v>
      </c>
      <c r="Q357" s="10" t="str">
        <f t="shared" si="31"/>
        <v>YES</v>
      </c>
    </row>
    <row r="358" spans="1:17" hidden="1" x14ac:dyDescent="0.35">
      <c r="A358" s="11">
        <v>214592610</v>
      </c>
      <c r="B358" s="18">
        <f t="shared" si="32"/>
        <v>4.333333333333333</v>
      </c>
      <c r="C358" s="12" t="s">
        <v>36</v>
      </c>
      <c r="D358" s="12" t="s">
        <v>96</v>
      </c>
      <c r="E358" s="12"/>
      <c r="F358" s="12">
        <v>52000</v>
      </c>
      <c r="G358" s="12">
        <v>10</v>
      </c>
      <c r="H358" s="12">
        <v>14.5</v>
      </c>
      <c r="I358" s="12">
        <v>53000</v>
      </c>
      <c r="J358" s="12">
        <v>8.5</v>
      </c>
      <c r="K358" s="12">
        <v>42000</v>
      </c>
      <c r="L358" s="12">
        <v>37400</v>
      </c>
      <c r="M358" s="16">
        <f t="shared" si="29"/>
        <v>0.89047619047619042</v>
      </c>
      <c r="N358" s="12">
        <v>1.85</v>
      </c>
      <c r="O358" s="24">
        <f t="shared" si="30"/>
        <v>0.79245283018867929</v>
      </c>
      <c r="P358" s="13" t="str">
        <f t="shared" si="33"/>
        <v>$0.00</v>
      </c>
      <c r="Q358" s="10" t="str">
        <f t="shared" si="31"/>
        <v>NO</v>
      </c>
    </row>
    <row r="359" spans="1:17" hidden="1" x14ac:dyDescent="0.35">
      <c r="A359" s="11">
        <v>214592569</v>
      </c>
      <c r="B359" s="18">
        <f t="shared" si="32"/>
        <v>4.333333333333333</v>
      </c>
      <c r="C359" s="12" t="s">
        <v>36</v>
      </c>
      <c r="D359" s="12" t="s">
        <v>100</v>
      </c>
      <c r="E359" s="12" t="s">
        <v>81</v>
      </c>
      <c r="F359" s="12">
        <v>52000</v>
      </c>
      <c r="G359" s="12">
        <v>10</v>
      </c>
      <c r="H359" s="12">
        <v>16.5</v>
      </c>
      <c r="I359" s="12">
        <v>54000</v>
      </c>
      <c r="J359" s="12">
        <v>8.5</v>
      </c>
      <c r="K359" s="12">
        <v>41000</v>
      </c>
      <c r="L359" s="12">
        <v>37800</v>
      </c>
      <c r="M359" s="16">
        <f t="shared" si="29"/>
        <v>0.92195121951219516</v>
      </c>
      <c r="N359" s="12">
        <v>1.9</v>
      </c>
      <c r="O359" s="24">
        <f t="shared" si="30"/>
        <v>0.7592592592592593</v>
      </c>
      <c r="P359" s="13">
        <f t="shared" si="33"/>
        <v>5416.6666666666661</v>
      </c>
      <c r="Q359" s="10" t="str">
        <f t="shared" si="31"/>
        <v>YES</v>
      </c>
    </row>
    <row r="360" spans="1:17" hidden="1" x14ac:dyDescent="0.35">
      <c r="A360" s="9">
        <v>214592568</v>
      </c>
      <c r="B360" s="18">
        <f t="shared" si="32"/>
        <v>4.333333333333333</v>
      </c>
      <c r="C360" s="10" t="s">
        <v>36</v>
      </c>
      <c r="D360" s="10" t="s">
        <v>100</v>
      </c>
      <c r="E360" s="10" t="s">
        <v>80</v>
      </c>
      <c r="F360" s="10">
        <v>52000</v>
      </c>
      <c r="G360" s="10">
        <v>10</v>
      </c>
      <c r="H360" s="10">
        <v>16.5</v>
      </c>
      <c r="I360" s="10">
        <v>54000</v>
      </c>
      <c r="J360" s="10">
        <v>8.5</v>
      </c>
      <c r="K360" s="10">
        <v>41000</v>
      </c>
      <c r="L360" s="10">
        <v>37800</v>
      </c>
      <c r="M360" s="16">
        <f t="shared" si="29"/>
        <v>0.92195121951219516</v>
      </c>
      <c r="N360" s="10">
        <v>1.9</v>
      </c>
      <c r="O360" s="24">
        <f t="shared" si="30"/>
        <v>0.7592592592592593</v>
      </c>
      <c r="P360" s="13">
        <f t="shared" si="33"/>
        <v>5416.6666666666661</v>
      </c>
      <c r="Q360" s="10" t="str">
        <f t="shared" si="31"/>
        <v>YES</v>
      </c>
    </row>
    <row r="361" spans="1:17" hidden="1" x14ac:dyDescent="0.35">
      <c r="A361" s="11">
        <v>214592567</v>
      </c>
      <c r="B361" s="18">
        <f t="shared" si="32"/>
        <v>4.333333333333333</v>
      </c>
      <c r="C361" s="12" t="s">
        <v>36</v>
      </c>
      <c r="D361" s="12" t="s">
        <v>100</v>
      </c>
      <c r="E361" s="12" t="s">
        <v>82</v>
      </c>
      <c r="F361" s="12">
        <v>52000</v>
      </c>
      <c r="G361" s="12">
        <v>10</v>
      </c>
      <c r="H361" s="12">
        <v>16.5</v>
      </c>
      <c r="I361" s="12">
        <v>54000</v>
      </c>
      <c r="J361" s="12">
        <v>8.5</v>
      </c>
      <c r="K361" s="12">
        <v>41000</v>
      </c>
      <c r="L361" s="12">
        <v>37800</v>
      </c>
      <c r="M361" s="16">
        <f t="shared" si="29"/>
        <v>0.92195121951219516</v>
      </c>
      <c r="N361" s="12">
        <v>1.9</v>
      </c>
      <c r="O361" s="24">
        <f t="shared" si="30"/>
        <v>0.7592592592592593</v>
      </c>
      <c r="P361" s="13">
        <f t="shared" si="33"/>
        <v>5416.6666666666661</v>
      </c>
      <c r="Q361" s="10" t="str">
        <f t="shared" si="31"/>
        <v>YES</v>
      </c>
    </row>
    <row r="362" spans="1:17" hidden="1" x14ac:dyDescent="0.35">
      <c r="A362" s="11">
        <v>214592557</v>
      </c>
      <c r="B362" s="18">
        <f t="shared" si="32"/>
        <v>4.333333333333333</v>
      </c>
      <c r="C362" s="12" t="s">
        <v>36</v>
      </c>
      <c r="D362" s="12" t="s">
        <v>100</v>
      </c>
      <c r="E362" s="12"/>
      <c r="F362" s="12">
        <v>52000</v>
      </c>
      <c r="G362" s="12">
        <v>10</v>
      </c>
      <c r="H362" s="12">
        <v>14.5</v>
      </c>
      <c r="I362" s="12">
        <v>53000</v>
      </c>
      <c r="J362" s="12">
        <v>8.5</v>
      </c>
      <c r="K362" s="12">
        <v>42000</v>
      </c>
      <c r="L362" s="12">
        <v>37400</v>
      </c>
      <c r="M362" s="16">
        <f t="shared" si="29"/>
        <v>0.89047619047619042</v>
      </c>
      <c r="N362" s="12">
        <v>1.85</v>
      </c>
      <c r="O362" s="24">
        <f t="shared" si="30"/>
        <v>0.79245283018867929</v>
      </c>
      <c r="P362" s="13" t="str">
        <f t="shared" si="33"/>
        <v>$0.00</v>
      </c>
      <c r="Q362" s="10" t="str">
        <f t="shared" si="31"/>
        <v>NO</v>
      </c>
    </row>
    <row r="363" spans="1:17" hidden="1" x14ac:dyDescent="0.35">
      <c r="A363" s="9">
        <v>214447336</v>
      </c>
      <c r="B363" s="18">
        <f t="shared" si="32"/>
        <v>4.333333333333333</v>
      </c>
      <c r="C363" s="10" t="s">
        <v>107</v>
      </c>
      <c r="D363" s="10" t="s">
        <v>73</v>
      </c>
      <c r="E363" s="10"/>
      <c r="F363" s="10">
        <v>52000</v>
      </c>
      <c r="G363" s="10">
        <v>9.5</v>
      </c>
      <c r="H363" s="10">
        <v>14.8</v>
      </c>
      <c r="I363" s="10">
        <v>52500</v>
      </c>
      <c r="J363" s="10">
        <v>7.6</v>
      </c>
      <c r="K363" s="10">
        <v>35600</v>
      </c>
      <c r="L363" s="10">
        <v>38500</v>
      </c>
      <c r="M363" s="16">
        <f t="shared" si="29"/>
        <v>1.0814606741573034</v>
      </c>
      <c r="N363" s="10">
        <v>1.9</v>
      </c>
      <c r="O363" s="24">
        <f t="shared" si="30"/>
        <v>0.67809523809523808</v>
      </c>
      <c r="P363" s="13" t="str">
        <f t="shared" si="33"/>
        <v>$0.00</v>
      </c>
      <c r="Q363" s="10" t="str">
        <f t="shared" si="31"/>
        <v>NO</v>
      </c>
    </row>
    <row r="364" spans="1:17" hidden="1" x14ac:dyDescent="0.35">
      <c r="A364" s="11">
        <v>214447335</v>
      </c>
      <c r="B364" s="18">
        <f t="shared" si="32"/>
        <v>4.333333333333333</v>
      </c>
      <c r="C364" s="12" t="s">
        <v>107</v>
      </c>
      <c r="D364" s="12" t="s">
        <v>198</v>
      </c>
      <c r="E364" s="12"/>
      <c r="F364" s="12">
        <v>52000</v>
      </c>
      <c r="G364" s="12">
        <v>9.4</v>
      </c>
      <c r="H364" s="12">
        <v>14.8</v>
      </c>
      <c r="I364" s="12">
        <v>53000</v>
      </c>
      <c r="J364" s="12">
        <v>7.7</v>
      </c>
      <c r="K364" s="12">
        <v>35600</v>
      </c>
      <c r="L364" s="12">
        <v>38500</v>
      </c>
      <c r="M364" s="16">
        <f t="shared" si="29"/>
        <v>1.0814606741573034</v>
      </c>
      <c r="N364" s="12">
        <v>1.9</v>
      </c>
      <c r="O364" s="24">
        <f t="shared" si="30"/>
        <v>0.67169811320754713</v>
      </c>
      <c r="P364" s="13" t="str">
        <f t="shared" si="33"/>
        <v>$0.00</v>
      </c>
      <c r="Q364" s="10" t="str">
        <f t="shared" si="31"/>
        <v>NO</v>
      </c>
    </row>
    <row r="365" spans="1:17" hidden="1" x14ac:dyDescent="0.35">
      <c r="A365" s="9">
        <v>214447334</v>
      </c>
      <c r="B365" s="18">
        <f t="shared" si="32"/>
        <v>4.333333333333333</v>
      </c>
      <c r="C365" s="10" t="s">
        <v>107</v>
      </c>
      <c r="D365" s="10" t="s">
        <v>197</v>
      </c>
      <c r="E365" s="10"/>
      <c r="F365" s="10">
        <v>52000</v>
      </c>
      <c r="G365" s="10">
        <v>9.5</v>
      </c>
      <c r="H365" s="10">
        <v>14.9</v>
      </c>
      <c r="I365" s="10">
        <v>53000</v>
      </c>
      <c r="J365" s="10">
        <v>7.8</v>
      </c>
      <c r="K365" s="10">
        <v>35600</v>
      </c>
      <c r="L365" s="10">
        <v>38500</v>
      </c>
      <c r="M365" s="16">
        <f t="shared" si="29"/>
        <v>1.0814606741573034</v>
      </c>
      <c r="N365" s="10">
        <v>1.85</v>
      </c>
      <c r="O365" s="24">
        <f t="shared" si="30"/>
        <v>0.67169811320754713</v>
      </c>
      <c r="P365" s="13" t="str">
        <f t="shared" si="33"/>
        <v>$0.00</v>
      </c>
      <c r="Q365" s="10" t="str">
        <f t="shared" si="31"/>
        <v>NO</v>
      </c>
    </row>
    <row r="366" spans="1:17" hidden="1" x14ac:dyDescent="0.35">
      <c r="A366" s="11">
        <v>214447333</v>
      </c>
      <c r="B366" s="18">
        <f t="shared" si="32"/>
        <v>4.333333333333333</v>
      </c>
      <c r="C366" s="12" t="s">
        <v>107</v>
      </c>
      <c r="D366" s="12" t="s">
        <v>196</v>
      </c>
      <c r="E366" s="12"/>
      <c r="F366" s="12">
        <v>52000</v>
      </c>
      <c r="G366" s="12">
        <v>9.4</v>
      </c>
      <c r="H366" s="12">
        <v>14.7</v>
      </c>
      <c r="I366" s="12">
        <v>52500</v>
      </c>
      <c r="J366" s="12">
        <v>7.4</v>
      </c>
      <c r="K366" s="12">
        <v>35600</v>
      </c>
      <c r="L366" s="12">
        <v>38500</v>
      </c>
      <c r="M366" s="16">
        <f t="shared" si="29"/>
        <v>1.0814606741573034</v>
      </c>
      <c r="N366" s="12">
        <v>1.83</v>
      </c>
      <c r="O366" s="24">
        <f t="shared" si="30"/>
        <v>0.67809523809523808</v>
      </c>
      <c r="P366" s="13" t="str">
        <f t="shared" si="33"/>
        <v>$0.00</v>
      </c>
      <c r="Q366" s="10" t="str">
        <f t="shared" si="31"/>
        <v>NO</v>
      </c>
    </row>
    <row r="367" spans="1:17" hidden="1" x14ac:dyDescent="0.35">
      <c r="A367" s="9">
        <v>214333178</v>
      </c>
      <c r="B367" s="18">
        <f t="shared" si="32"/>
        <v>4.333333333333333</v>
      </c>
      <c r="C367" s="10" t="s">
        <v>36</v>
      </c>
      <c r="D367" s="10" t="s">
        <v>86</v>
      </c>
      <c r="E367" s="10"/>
      <c r="F367" s="10">
        <v>52000</v>
      </c>
      <c r="G367" s="10">
        <v>10</v>
      </c>
      <c r="H367" s="10">
        <v>15.2</v>
      </c>
      <c r="I367" s="10">
        <v>53000</v>
      </c>
      <c r="J367" s="10">
        <v>8.5</v>
      </c>
      <c r="K367" s="10">
        <v>42000</v>
      </c>
      <c r="L367" s="10">
        <v>37200</v>
      </c>
      <c r="M367" s="16">
        <f t="shared" si="29"/>
        <v>0.88571428571428568</v>
      </c>
      <c r="N367" s="10">
        <v>1.9</v>
      </c>
      <c r="O367" s="24">
        <f t="shared" si="30"/>
        <v>0.79245283018867929</v>
      </c>
      <c r="P367" s="13">
        <f t="shared" si="33"/>
        <v>5416.6666666666661</v>
      </c>
      <c r="Q367" s="10" t="str">
        <f t="shared" si="31"/>
        <v>YES</v>
      </c>
    </row>
    <row r="368" spans="1:17" hidden="1" x14ac:dyDescent="0.35">
      <c r="A368" s="11">
        <v>214333177</v>
      </c>
      <c r="B368" s="18">
        <f t="shared" si="32"/>
        <v>4.333333333333333</v>
      </c>
      <c r="C368" s="12" t="s">
        <v>36</v>
      </c>
      <c r="D368" s="12" t="s">
        <v>87</v>
      </c>
      <c r="E368" s="12"/>
      <c r="F368" s="12">
        <v>52000</v>
      </c>
      <c r="G368" s="12">
        <v>10</v>
      </c>
      <c r="H368" s="12">
        <v>15.2</v>
      </c>
      <c r="I368" s="12">
        <v>53000</v>
      </c>
      <c r="J368" s="12">
        <v>8.5</v>
      </c>
      <c r="K368" s="12">
        <v>42000</v>
      </c>
      <c r="L368" s="12">
        <v>37200</v>
      </c>
      <c r="M368" s="16">
        <f t="shared" si="29"/>
        <v>0.88571428571428568</v>
      </c>
      <c r="N368" s="12">
        <v>1.9</v>
      </c>
      <c r="O368" s="24">
        <f t="shared" si="30"/>
        <v>0.79245283018867929</v>
      </c>
      <c r="P368" s="13">
        <f t="shared" si="33"/>
        <v>5416.6666666666661</v>
      </c>
      <c r="Q368" s="10" t="str">
        <f t="shared" si="31"/>
        <v>YES</v>
      </c>
    </row>
    <row r="369" spans="1:17" hidden="1" x14ac:dyDescent="0.35">
      <c r="A369" s="11">
        <v>214303532</v>
      </c>
      <c r="B369" s="18">
        <f t="shared" si="32"/>
        <v>4.333333333333333</v>
      </c>
      <c r="C369" s="12" t="s">
        <v>31</v>
      </c>
      <c r="D369" s="12" t="s">
        <v>18</v>
      </c>
      <c r="E369" s="12" t="s">
        <v>80</v>
      </c>
      <c r="F369" s="12">
        <v>52000</v>
      </c>
      <c r="G369" s="12">
        <v>11.7</v>
      </c>
      <c r="H369" s="12">
        <v>18</v>
      </c>
      <c r="I369" s="12">
        <v>54000</v>
      </c>
      <c r="J369" s="12">
        <v>8.6999999999999993</v>
      </c>
      <c r="K369" s="12">
        <v>41000</v>
      </c>
      <c r="L369" s="12">
        <v>37800</v>
      </c>
      <c r="M369" s="16">
        <f t="shared" si="29"/>
        <v>0.92195121951219516</v>
      </c>
      <c r="N369" s="12">
        <v>1.9</v>
      </c>
      <c r="O369" s="24">
        <f t="shared" si="30"/>
        <v>0.7592592592592593</v>
      </c>
      <c r="P369" s="13">
        <f t="shared" si="33"/>
        <v>5416.6666666666661</v>
      </c>
      <c r="Q369" s="10" t="str">
        <f t="shared" si="31"/>
        <v>YES</v>
      </c>
    </row>
    <row r="370" spans="1:17" hidden="1" x14ac:dyDescent="0.35">
      <c r="A370" s="9">
        <v>214303531</v>
      </c>
      <c r="B370" s="18">
        <f t="shared" si="32"/>
        <v>4.333333333333333</v>
      </c>
      <c r="C370" s="10" t="s">
        <v>31</v>
      </c>
      <c r="D370" s="10" t="s">
        <v>18</v>
      </c>
      <c r="E370" s="10" t="s">
        <v>81</v>
      </c>
      <c r="F370" s="10">
        <v>52000</v>
      </c>
      <c r="G370" s="10">
        <v>11.7</v>
      </c>
      <c r="H370" s="10">
        <v>18</v>
      </c>
      <c r="I370" s="10">
        <v>54000</v>
      </c>
      <c r="J370" s="10">
        <v>8.6999999999999993</v>
      </c>
      <c r="K370" s="10">
        <v>41000</v>
      </c>
      <c r="L370" s="10">
        <v>37800</v>
      </c>
      <c r="M370" s="16">
        <f t="shared" si="29"/>
        <v>0.92195121951219516</v>
      </c>
      <c r="N370" s="10">
        <v>1.9</v>
      </c>
      <c r="O370" s="24">
        <f t="shared" si="30"/>
        <v>0.7592592592592593</v>
      </c>
      <c r="P370" s="13">
        <f t="shared" si="33"/>
        <v>5416.6666666666661</v>
      </c>
      <c r="Q370" s="10" t="str">
        <f t="shared" si="31"/>
        <v>YES</v>
      </c>
    </row>
    <row r="371" spans="1:17" hidden="1" x14ac:dyDescent="0.35">
      <c r="A371" s="11">
        <v>214303530</v>
      </c>
      <c r="B371" s="18">
        <f t="shared" si="32"/>
        <v>4.333333333333333</v>
      </c>
      <c r="C371" s="12" t="s">
        <v>31</v>
      </c>
      <c r="D371" s="12" t="s">
        <v>20</v>
      </c>
      <c r="E371" s="12" t="s">
        <v>82</v>
      </c>
      <c r="F371" s="12">
        <v>52000</v>
      </c>
      <c r="G371" s="12">
        <v>11.4</v>
      </c>
      <c r="H371" s="12">
        <v>18</v>
      </c>
      <c r="I371" s="12">
        <v>54000</v>
      </c>
      <c r="J371" s="12">
        <v>8.6999999999999993</v>
      </c>
      <c r="K371" s="12">
        <v>41000</v>
      </c>
      <c r="L371" s="12">
        <v>37800</v>
      </c>
      <c r="M371" s="16">
        <f t="shared" si="29"/>
        <v>0.92195121951219516</v>
      </c>
      <c r="N371" s="12">
        <v>1.9</v>
      </c>
      <c r="O371" s="24">
        <f t="shared" si="30"/>
        <v>0.7592592592592593</v>
      </c>
      <c r="P371" s="13">
        <f t="shared" si="33"/>
        <v>5416.6666666666661</v>
      </c>
      <c r="Q371" s="10" t="str">
        <f t="shared" si="31"/>
        <v>YES</v>
      </c>
    </row>
    <row r="372" spans="1:17" hidden="1" x14ac:dyDescent="0.35">
      <c r="A372" s="9">
        <v>214303517</v>
      </c>
      <c r="B372" s="18">
        <f t="shared" ref="B372:B403" si="34">F372/12000</f>
        <v>4.333333333333333</v>
      </c>
      <c r="C372" s="10" t="s">
        <v>31</v>
      </c>
      <c r="D372" s="10" t="s">
        <v>86</v>
      </c>
      <c r="E372" s="10"/>
      <c r="F372" s="10">
        <v>52000</v>
      </c>
      <c r="G372" s="10">
        <v>10.8</v>
      </c>
      <c r="H372" s="10">
        <v>15.2</v>
      </c>
      <c r="I372" s="10">
        <v>53000</v>
      </c>
      <c r="J372" s="10">
        <v>8.6</v>
      </c>
      <c r="K372" s="10">
        <v>42000</v>
      </c>
      <c r="L372" s="10">
        <v>37200</v>
      </c>
      <c r="M372" s="16">
        <f t="shared" si="29"/>
        <v>0.88571428571428568</v>
      </c>
      <c r="N372" s="10">
        <v>1.9</v>
      </c>
      <c r="O372" s="24">
        <f t="shared" si="30"/>
        <v>0.79245283018867929</v>
      </c>
      <c r="P372" s="13">
        <f t="shared" ref="P372:P403" si="35">IF(AND(H372&gt;=15,+J372&gt;=8.1,+M372&gt;=0.7,+N372&gt;=1.75),B372*1250,"$0.00")</f>
        <v>5416.6666666666661</v>
      </c>
      <c r="Q372" s="10" t="str">
        <f t="shared" si="31"/>
        <v>YES</v>
      </c>
    </row>
    <row r="373" spans="1:17" hidden="1" x14ac:dyDescent="0.35">
      <c r="A373" s="11">
        <v>214303516</v>
      </c>
      <c r="B373" s="18">
        <f t="shared" si="34"/>
        <v>4.333333333333333</v>
      </c>
      <c r="C373" s="12" t="s">
        <v>31</v>
      </c>
      <c r="D373" s="12" t="s">
        <v>87</v>
      </c>
      <c r="E373" s="12"/>
      <c r="F373" s="12">
        <v>52000</v>
      </c>
      <c r="G373" s="12">
        <v>10.8</v>
      </c>
      <c r="H373" s="12">
        <v>15.2</v>
      </c>
      <c r="I373" s="12">
        <v>53000</v>
      </c>
      <c r="J373" s="12">
        <v>8.6</v>
      </c>
      <c r="K373" s="12">
        <v>42000</v>
      </c>
      <c r="L373" s="12">
        <v>37200</v>
      </c>
      <c r="M373" s="16">
        <f t="shared" si="29"/>
        <v>0.88571428571428568</v>
      </c>
      <c r="N373" s="12">
        <v>1.9</v>
      </c>
      <c r="O373" s="24">
        <f t="shared" si="30"/>
        <v>0.79245283018867929</v>
      </c>
      <c r="P373" s="13">
        <f t="shared" si="35"/>
        <v>5416.6666666666661</v>
      </c>
      <c r="Q373" s="10" t="str">
        <f t="shared" si="31"/>
        <v>YES</v>
      </c>
    </row>
    <row r="374" spans="1:17" hidden="1" x14ac:dyDescent="0.35">
      <c r="A374" s="11">
        <v>214660548</v>
      </c>
      <c r="B374" s="18">
        <f t="shared" si="34"/>
        <v>4.333333333333333</v>
      </c>
      <c r="C374" s="27" t="s">
        <v>30</v>
      </c>
      <c r="D374" s="27" t="s">
        <v>86</v>
      </c>
      <c r="E374" s="27"/>
      <c r="F374" s="12">
        <v>52000</v>
      </c>
      <c r="G374" s="12">
        <v>10.8</v>
      </c>
      <c r="H374" s="12">
        <v>15.2</v>
      </c>
      <c r="I374" s="12">
        <v>53000</v>
      </c>
      <c r="J374" s="12">
        <v>8.6</v>
      </c>
      <c r="K374" s="12">
        <v>42000</v>
      </c>
      <c r="L374" s="12">
        <v>37200</v>
      </c>
      <c r="M374" s="16">
        <f t="shared" si="29"/>
        <v>0.88571428571428568</v>
      </c>
      <c r="N374" s="12">
        <v>1.9</v>
      </c>
      <c r="O374" s="24">
        <f t="shared" si="30"/>
        <v>0.79245283018867929</v>
      </c>
      <c r="P374" s="13">
        <f t="shared" si="35"/>
        <v>5416.6666666666661</v>
      </c>
      <c r="Q374" s="10" t="str">
        <f t="shared" si="31"/>
        <v>YES</v>
      </c>
    </row>
    <row r="375" spans="1:17" hidden="1" x14ac:dyDescent="0.35">
      <c r="A375" s="9">
        <v>214660547</v>
      </c>
      <c r="B375" s="18">
        <f t="shared" si="34"/>
        <v>4.333333333333333</v>
      </c>
      <c r="C375" s="26" t="s">
        <v>30</v>
      </c>
      <c r="D375" s="26" t="s">
        <v>87</v>
      </c>
      <c r="E375" s="26"/>
      <c r="F375" s="10">
        <v>52000</v>
      </c>
      <c r="G375" s="10">
        <v>10.8</v>
      </c>
      <c r="H375" s="10">
        <v>15.2</v>
      </c>
      <c r="I375" s="10">
        <v>53000</v>
      </c>
      <c r="J375" s="10">
        <v>8.6</v>
      </c>
      <c r="K375" s="10">
        <v>42000</v>
      </c>
      <c r="L375" s="10">
        <v>37200</v>
      </c>
      <c r="M375" s="16">
        <f t="shared" si="29"/>
        <v>0.88571428571428568</v>
      </c>
      <c r="N375" s="10">
        <v>1.9</v>
      </c>
      <c r="O375" s="24">
        <f t="shared" si="30"/>
        <v>0.79245283018867929</v>
      </c>
      <c r="P375" s="13">
        <f t="shared" si="35"/>
        <v>5416.6666666666661</v>
      </c>
      <c r="Q375" s="10" t="str">
        <f t="shared" si="31"/>
        <v>YES</v>
      </c>
    </row>
    <row r="376" spans="1:17" hidden="1" x14ac:dyDescent="0.35">
      <c r="A376" s="9">
        <v>208141158</v>
      </c>
      <c r="B376" s="18">
        <f t="shared" si="34"/>
        <v>4.333333333333333</v>
      </c>
      <c r="C376" s="10" t="s">
        <v>36</v>
      </c>
      <c r="D376" s="10" t="s">
        <v>18</v>
      </c>
      <c r="E376" s="10" t="s">
        <v>80</v>
      </c>
      <c r="F376" s="10">
        <v>52000</v>
      </c>
      <c r="G376" s="10">
        <v>10</v>
      </c>
      <c r="H376" s="10">
        <v>16.5</v>
      </c>
      <c r="I376" s="10">
        <v>54000</v>
      </c>
      <c r="J376" s="10">
        <v>8.5</v>
      </c>
      <c r="K376" s="10">
        <v>41000</v>
      </c>
      <c r="L376" s="10">
        <v>37800</v>
      </c>
      <c r="M376" s="16">
        <f t="shared" si="29"/>
        <v>0.92195121951219516</v>
      </c>
      <c r="N376" s="10">
        <v>1.9</v>
      </c>
      <c r="O376" s="24">
        <f t="shared" si="30"/>
        <v>0.7592592592592593</v>
      </c>
      <c r="P376" s="13">
        <f t="shared" si="35"/>
        <v>5416.6666666666661</v>
      </c>
      <c r="Q376" s="10" t="str">
        <f t="shared" si="31"/>
        <v>YES</v>
      </c>
    </row>
    <row r="377" spans="1:17" hidden="1" x14ac:dyDescent="0.35">
      <c r="A377" s="11">
        <v>208141157</v>
      </c>
      <c r="B377" s="18">
        <f t="shared" si="34"/>
        <v>4.333333333333333</v>
      </c>
      <c r="C377" s="12" t="s">
        <v>36</v>
      </c>
      <c r="D377" s="12" t="s">
        <v>18</v>
      </c>
      <c r="E377" s="12" t="s">
        <v>81</v>
      </c>
      <c r="F377" s="12">
        <v>52000</v>
      </c>
      <c r="G377" s="12">
        <v>10</v>
      </c>
      <c r="H377" s="12">
        <v>16.5</v>
      </c>
      <c r="I377" s="12">
        <v>54000</v>
      </c>
      <c r="J377" s="12">
        <v>8.5</v>
      </c>
      <c r="K377" s="12">
        <v>41000</v>
      </c>
      <c r="L377" s="12">
        <v>37800</v>
      </c>
      <c r="M377" s="16">
        <f t="shared" si="29"/>
        <v>0.92195121951219516</v>
      </c>
      <c r="N377" s="12">
        <v>1.9</v>
      </c>
      <c r="O377" s="24">
        <f t="shared" si="30"/>
        <v>0.7592592592592593</v>
      </c>
      <c r="P377" s="13">
        <f t="shared" si="35"/>
        <v>5416.6666666666661</v>
      </c>
      <c r="Q377" s="10" t="str">
        <f t="shared" si="31"/>
        <v>YES</v>
      </c>
    </row>
    <row r="378" spans="1:17" hidden="1" x14ac:dyDescent="0.35">
      <c r="A378" s="9">
        <v>208141156</v>
      </c>
      <c r="B378" s="18">
        <f t="shared" si="34"/>
        <v>4.333333333333333</v>
      </c>
      <c r="C378" s="10" t="s">
        <v>36</v>
      </c>
      <c r="D378" s="10" t="s">
        <v>20</v>
      </c>
      <c r="E378" s="10" t="s">
        <v>82</v>
      </c>
      <c r="F378" s="10">
        <v>52000</v>
      </c>
      <c r="G378" s="10">
        <v>10</v>
      </c>
      <c r="H378" s="10">
        <v>16.5</v>
      </c>
      <c r="I378" s="10">
        <v>54000</v>
      </c>
      <c r="J378" s="10">
        <v>8.5</v>
      </c>
      <c r="K378" s="10">
        <v>41000</v>
      </c>
      <c r="L378" s="10"/>
      <c r="M378" s="16">
        <f t="shared" si="29"/>
        <v>0</v>
      </c>
      <c r="N378" s="10"/>
      <c r="O378" s="24">
        <f t="shared" si="30"/>
        <v>0.7592592592592593</v>
      </c>
      <c r="P378" s="13" t="str">
        <f t="shared" si="35"/>
        <v>$0.00</v>
      </c>
      <c r="Q378" s="10" t="str">
        <f t="shared" si="31"/>
        <v>NO</v>
      </c>
    </row>
    <row r="379" spans="1:17" hidden="1" x14ac:dyDescent="0.35">
      <c r="A379" s="11">
        <v>207861766</v>
      </c>
      <c r="B379" s="18">
        <f t="shared" si="34"/>
        <v>4.333333333333333</v>
      </c>
      <c r="C379" s="12" t="s">
        <v>36</v>
      </c>
      <c r="D379" s="12" t="s">
        <v>18</v>
      </c>
      <c r="E379" s="12"/>
      <c r="F379" s="12">
        <v>52000</v>
      </c>
      <c r="G379" s="12">
        <v>10</v>
      </c>
      <c r="H379" s="12">
        <v>14.5</v>
      </c>
      <c r="I379" s="12">
        <v>53000</v>
      </c>
      <c r="J379" s="12">
        <v>8.5</v>
      </c>
      <c r="K379" s="12">
        <v>42000</v>
      </c>
      <c r="L379" s="12"/>
      <c r="M379" s="16">
        <f t="shared" si="29"/>
        <v>0</v>
      </c>
      <c r="N379" s="12"/>
      <c r="O379" s="24">
        <f t="shared" si="30"/>
        <v>0.79245283018867929</v>
      </c>
      <c r="P379" s="13" t="str">
        <f t="shared" si="35"/>
        <v>$0.00</v>
      </c>
      <c r="Q379" s="10" t="str">
        <f t="shared" si="31"/>
        <v>NO</v>
      </c>
    </row>
    <row r="380" spans="1:17" hidden="1" x14ac:dyDescent="0.35">
      <c r="A380" s="9">
        <v>207861765</v>
      </c>
      <c r="B380" s="18">
        <f t="shared" si="34"/>
        <v>4.333333333333333</v>
      </c>
      <c r="C380" s="10" t="s">
        <v>36</v>
      </c>
      <c r="D380" s="10" t="s">
        <v>20</v>
      </c>
      <c r="E380" s="10"/>
      <c r="F380" s="10">
        <v>52000</v>
      </c>
      <c r="G380" s="10">
        <v>10</v>
      </c>
      <c r="H380" s="10">
        <v>14.5</v>
      </c>
      <c r="I380" s="10">
        <v>53000</v>
      </c>
      <c r="J380" s="10">
        <v>8.5</v>
      </c>
      <c r="K380" s="10">
        <v>42000</v>
      </c>
      <c r="L380" s="10"/>
      <c r="M380" s="16">
        <f t="shared" si="29"/>
        <v>0</v>
      </c>
      <c r="N380" s="10"/>
      <c r="O380" s="24">
        <f t="shared" si="30"/>
        <v>0.79245283018867929</v>
      </c>
      <c r="P380" s="13" t="str">
        <f t="shared" si="35"/>
        <v>$0.00</v>
      </c>
      <c r="Q380" s="10" t="str">
        <f t="shared" si="31"/>
        <v>NO</v>
      </c>
    </row>
    <row r="381" spans="1:17" hidden="1" x14ac:dyDescent="0.35">
      <c r="A381" s="11">
        <v>214660190</v>
      </c>
      <c r="B381" s="18">
        <f t="shared" si="34"/>
        <v>4.375</v>
      </c>
      <c r="C381" s="12" t="s">
        <v>17</v>
      </c>
      <c r="D381" s="12" t="s">
        <v>70</v>
      </c>
      <c r="E381" s="12"/>
      <c r="F381" s="12">
        <v>52500</v>
      </c>
      <c r="G381" s="12">
        <v>10</v>
      </c>
      <c r="H381" s="12">
        <v>17.5</v>
      </c>
      <c r="I381" s="12">
        <v>55000</v>
      </c>
      <c r="J381" s="12">
        <v>9</v>
      </c>
      <c r="K381" s="12">
        <v>42000</v>
      </c>
      <c r="L381" s="12">
        <v>38500</v>
      </c>
      <c r="M381" s="16">
        <f t="shared" si="29"/>
        <v>0.91666666666666663</v>
      </c>
      <c r="N381" s="12">
        <v>1.9</v>
      </c>
      <c r="O381" s="24">
        <f t="shared" si="30"/>
        <v>0.76363636363636367</v>
      </c>
      <c r="P381" s="13">
        <f t="shared" si="35"/>
        <v>5468.75</v>
      </c>
      <c r="Q381" s="10" t="str">
        <f t="shared" si="31"/>
        <v>YES</v>
      </c>
    </row>
    <row r="382" spans="1:17" hidden="1" x14ac:dyDescent="0.35">
      <c r="A382" s="9">
        <v>214660171</v>
      </c>
      <c r="B382" s="18">
        <f t="shared" si="34"/>
        <v>4.375</v>
      </c>
      <c r="C382" s="10" t="s">
        <v>17</v>
      </c>
      <c r="D382" s="10" t="s">
        <v>73</v>
      </c>
      <c r="E382" s="10"/>
      <c r="F382" s="10">
        <v>52500</v>
      </c>
      <c r="G382" s="10">
        <v>10</v>
      </c>
      <c r="H382" s="10">
        <v>17.5</v>
      </c>
      <c r="I382" s="10">
        <v>55000</v>
      </c>
      <c r="J382" s="10">
        <v>9</v>
      </c>
      <c r="K382" s="10">
        <v>42000</v>
      </c>
      <c r="L382" s="10">
        <v>38500</v>
      </c>
      <c r="M382" s="16">
        <f t="shared" si="29"/>
        <v>0.91666666666666663</v>
      </c>
      <c r="N382" s="10">
        <v>1.9</v>
      </c>
      <c r="O382" s="24">
        <f t="shared" si="30"/>
        <v>0.76363636363636367</v>
      </c>
      <c r="P382" s="13">
        <f t="shared" si="35"/>
        <v>5468.75</v>
      </c>
      <c r="Q382" s="10" t="str">
        <f t="shared" si="31"/>
        <v>YES</v>
      </c>
    </row>
    <row r="383" spans="1:17" hidden="1" x14ac:dyDescent="0.35">
      <c r="A383" s="11">
        <v>214592550</v>
      </c>
      <c r="B383" s="18">
        <f t="shared" si="34"/>
        <v>4.375</v>
      </c>
      <c r="C383" s="12" t="s">
        <v>36</v>
      </c>
      <c r="D383" s="12" t="s">
        <v>70</v>
      </c>
      <c r="E383" s="12"/>
      <c r="F383" s="12">
        <v>52500</v>
      </c>
      <c r="G383" s="12">
        <v>10</v>
      </c>
      <c r="H383" s="12">
        <v>17.5</v>
      </c>
      <c r="I383" s="12">
        <v>55000</v>
      </c>
      <c r="J383" s="12">
        <v>9</v>
      </c>
      <c r="K383" s="12">
        <v>42000</v>
      </c>
      <c r="L383" s="12">
        <v>38500</v>
      </c>
      <c r="M383" s="16">
        <f t="shared" si="29"/>
        <v>0.91666666666666663</v>
      </c>
      <c r="N383" s="12">
        <v>1.9</v>
      </c>
      <c r="O383" s="24">
        <f t="shared" si="30"/>
        <v>0.76363636363636367</v>
      </c>
      <c r="P383" s="13">
        <f t="shared" si="35"/>
        <v>5468.75</v>
      </c>
      <c r="Q383" s="10" t="str">
        <f t="shared" si="31"/>
        <v>YES</v>
      </c>
    </row>
    <row r="384" spans="1:17" hidden="1" x14ac:dyDescent="0.35">
      <c r="A384" s="9">
        <v>214447342</v>
      </c>
      <c r="B384" s="18">
        <f t="shared" si="34"/>
        <v>4.375</v>
      </c>
      <c r="C384" s="10" t="s">
        <v>36</v>
      </c>
      <c r="D384" s="10" t="s">
        <v>73</v>
      </c>
      <c r="E384" s="10"/>
      <c r="F384" s="10">
        <v>52500</v>
      </c>
      <c r="G384" s="10">
        <v>10</v>
      </c>
      <c r="H384" s="10">
        <v>17.5</v>
      </c>
      <c r="I384" s="10">
        <v>55000</v>
      </c>
      <c r="J384" s="10">
        <v>9</v>
      </c>
      <c r="K384" s="10">
        <v>42000</v>
      </c>
      <c r="L384" s="10">
        <v>38500</v>
      </c>
      <c r="M384" s="16">
        <f t="shared" si="29"/>
        <v>0.91666666666666663</v>
      </c>
      <c r="N384" s="10">
        <v>1.9</v>
      </c>
      <c r="O384" s="24">
        <f t="shared" si="30"/>
        <v>0.76363636363636367</v>
      </c>
      <c r="P384" s="13">
        <f t="shared" si="35"/>
        <v>5468.75</v>
      </c>
      <c r="Q384" s="10" t="str">
        <f t="shared" si="31"/>
        <v>YES</v>
      </c>
    </row>
    <row r="385" spans="1:17" hidden="1" x14ac:dyDescent="0.35">
      <c r="A385" s="9">
        <v>214810783</v>
      </c>
      <c r="B385" s="18">
        <f t="shared" si="34"/>
        <v>4.416666666666667</v>
      </c>
      <c r="C385" s="10" t="s">
        <v>17</v>
      </c>
      <c r="D385" s="10" t="s">
        <v>66</v>
      </c>
      <c r="E385" s="10"/>
      <c r="F385" s="10">
        <v>53000</v>
      </c>
      <c r="G385" s="10">
        <v>9.8000000000000007</v>
      </c>
      <c r="H385" s="10">
        <v>17</v>
      </c>
      <c r="I385" s="10">
        <v>53000</v>
      </c>
      <c r="J385" s="10">
        <v>9</v>
      </c>
      <c r="K385" s="10">
        <v>41000</v>
      </c>
      <c r="L385" s="10">
        <v>38000</v>
      </c>
      <c r="M385" s="16">
        <f t="shared" si="29"/>
        <v>0.92682926829268297</v>
      </c>
      <c r="N385" s="10">
        <v>1.9</v>
      </c>
      <c r="O385" s="24">
        <f t="shared" si="30"/>
        <v>0.77358490566037741</v>
      </c>
      <c r="P385" s="13">
        <f t="shared" si="35"/>
        <v>5520.8333333333339</v>
      </c>
      <c r="Q385" s="10" t="str">
        <f t="shared" si="31"/>
        <v>NO</v>
      </c>
    </row>
    <row r="386" spans="1:17" hidden="1" x14ac:dyDescent="0.35">
      <c r="A386" s="9">
        <v>214779010</v>
      </c>
      <c r="B386" s="18">
        <f t="shared" si="34"/>
        <v>4.416666666666667</v>
      </c>
      <c r="C386" s="10" t="s">
        <v>36</v>
      </c>
      <c r="D386" s="10" t="s">
        <v>66</v>
      </c>
      <c r="E386" s="10"/>
      <c r="F386" s="10">
        <v>53000</v>
      </c>
      <c r="G386" s="10">
        <v>9.5</v>
      </c>
      <c r="H386" s="10">
        <v>17</v>
      </c>
      <c r="I386" s="10">
        <v>53000</v>
      </c>
      <c r="J386" s="10">
        <v>9</v>
      </c>
      <c r="K386" s="10">
        <v>41000</v>
      </c>
      <c r="L386" s="10">
        <v>38000</v>
      </c>
      <c r="M386" s="16">
        <f t="shared" ref="M386:M403" si="36">L386/K386</f>
        <v>0.92682926829268297</v>
      </c>
      <c r="N386" s="10">
        <v>1.9</v>
      </c>
      <c r="O386" s="24">
        <f t="shared" si="30"/>
        <v>0.77358490566037741</v>
      </c>
      <c r="P386" s="13">
        <f t="shared" si="35"/>
        <v>5520.8333333333339</v>
      </c>
      <c r="Q386" s="10" t="str">
        <f t="shared" si="31"/>
        <v>NO</v>
      </c>
    </row>
    <row r="387" spans="1:17" hidden="1" x14ac:dyDescent="0.35">
      <c r="A387" s="9">
        <v>214779006</v>
      </c>
      <c r="B387" s="18">
        <f t="shared" si="34"/>
        <v>4.416666666666667</v>
      </c>
      <c r="C387" s="10" t="s">
        <v>30</v>
      </c>
      <c r="D387" s="10" t="s">
        <v>66</v>
      </c>
      <c r="E387" s="10"/>
      <c r="F387" s="10">
        <v>53000</v>
      </c>
      <c r="G387" s="10">
        <v>11.5</v>
      </c>
      <c r="H387" s="10">
        <v>18</v>
      </c>
      <c r="I387" s="10">
        <v>53000</v>
      </c>
      <c r="J387" s="10">
        <v>9.5</v>
      </c>
      <c r="K387" s="10">
        <v>42500</v>
      </c>
      <c r="L387" s="10">
        <v>38000</v>
      </c>
      <c r="M387" s="16">
        <f t="shared" si="36"/>
        <v>0.89411764705882357</v>
      </c>
      <c r="N387" s="10">
        <v>1.9</v>
      </c>
      <c r="O387" s="24">
        <f t="shared" ref="O387:O403" si="37">K387/I387</f>
        <v>0.80188679245283023</v>
      </c>
      <c r="P387" s="13">
        <f t="shared" si="35"/>
        <v>5520.8333333333339</v>
      </c>
      <c r="Q387" s="10" t="str">
        <f t="shared" ref="Q387:Q403" si="38">IF(AND(H387&gt;=15.2,+G387&gt;=10,+J387&gt;=8.1,+N387&gt;=1.75,(OR(AND(M387&gt;=70%,N387&gt;=58%)))),"YES","NO")</f>
        <v>YES</v>
      </c>
    </row>
    <row r="388" spans="1:17" hidden="1" x14ac:dyDescent="0.35">
      <c r="A388" s="9">
        <v>214779004</v>
      </c>
      <c r="B388" s="18">
        <f t="shared" si="34"/>
        <v>4.416666666666667</v>
      </c>
      <c r="C388" s="10" t="s">
        <v>31</v>
      </c>
      <c r="D388" s="10" t="s">
        <v>66</v>
      </c>
      <c r="E388" s="10"/>
      <c r="F388" s="10">
        <v>53000</v>
      </c>
      <c r="G388" s="10">
        <v>11.5</v>
      </c>
      <c r="H388" s="10">
        <v>18</v>
      </c>
      <c r="I388" s="10">
        <v>53000</v>
      </c>
      <c r="J388" s="10">
        <v>9.5</v>
      </c>
      <c r="K388" s="10">
        <v>42500</v>
      </c>
      <c r="L388" s="10">
        <v>38000</v>
      </c>
      <c r="M388" s="16">
        <f t="shared" si="36"/>
        <v>0.89411764705882357</v>
      </c>
      <c r="N388" s="10">
        <v>1.9</v>
      </c>
      <c r="O388" s="24">
        <f t="shared" si="37"/>
        <v>0.80188679245283023</v>
      </c>
      <c r="P388" s="13">
        <f t="shared" si="35"/>
        <v>5520.8333333333339</v>
      </c>
      <c r="Q388" s="10" t="str">
        <f t="shared" si="38"/>
        <v>YES</v>
      </c>
    </row>
    <row r="389" spans="1:17" hidden="1" x14ac:dyDescent="0.35">
      <c r="A389" s="11">
        <v>214810782</v>
      </c>
      <c r="B389" s="18">
        <f t="shared" si="34"/>
        <v>4.458333333333333</v>
      </c>
      <c r="C389" s="12" t="s">
        <v>17</v>
      </c>
      <c r="D389" s="12" t="s">
        <v>67</v>
      </c>
      <c r="E389" s="12"/>
      <c r="F389" s="12">
        <v>53500</v>
      </c>
      <c r="G389" s="12">
        <v>10</v>
      </c>
      <c r="H389" s="12">
        <v>17</v>
      </c>
      <c r="I389" s="12">
        <v>53000</v>
      </c>
      <c r="J389" s="12">
        <v>9</v>
      </c>
      <c r="K389" s="12">
        <v>41000</v>
      </c>
      <c r="L389" s="12">
        <v>38000</v>
      </c>
      <c r="M389" s="16">
        <f t="shared" si="36"/>
        <v>0.92682926829268297</v>
      </c>
      <c r="N389" s="12">
        <v>1.9</v>
      </c>
      <c r="O389" s="24">
        <f t="shared" si="37"/>
        <v>0.77358490566037741</v>
      </c>
      <c r="P389" s="13">
        <f t="shared" si="35"/>
        <v>5572.9166666666661</v>
      </c>
      <c r="Q389" s="10" t="str">
        <f t="shared" si="38"/>
        <v>YES</v>
      </c>
    </row>
    <row r="390" spans="1:17" hidden="1" x14ac:dyDescent="0.35">
      <c r="A390" s="11">
        <v>214779009</v>
      </c>
      <c r="B390" s="18">
        <f t="shared" si="34"/>
        <v>4.458333333333333</v>
      </c>
      <c r="C390" s="12" t="s">
        <v>36</v>
      </c>
      <c r="D390" s="12" t="s">
        <v>67</v>
      </c>
      <c r="E390" s="12"/>
      <c r="F390" s="12">
        <v>53500</v>
      </c>
      <c r="G390" s="12">
        <v>10</v>
      </c>
      <c r="H390" s="12">
        <v>17</v>
      </c>
      <c r="I390" s="12">
        <v>53000</v>
      </c>
      <c r="J390" s="12">
        <v>9</v>
      </c>
      <c r="K390" s="12">
        <v>41000</v>
      </c>
      <c r="L390" s="12">
        <v>38000</v>
      </c>
      <c r="M390" s="16">
        <f t="shared" si="36"/>
        <v>0.92682926829268297</v>
      </c>
      <c r="N390" s="12">
        <v>1.9</v>
      </c>
      <c r="O390" s="24">
        <f t="shared" si="37"/>
        <v>0.77358490566037741</v>
      </c>
      <c r="P390" s="13">
        <f t="shared" si="35"/>
        <v>5572.9166666666661</v>
      </c>
      <c r="Q390" s="10" t="str">
        <f t="shared" si="38"/>
        <v>YES</v>
      </c>
    </row>
    <row r="391" spans="1:17" hidden="1" x14ac:dyDescent="0.35">
      <c r="A391" s="11">
        <v>214779005</v>
      </c>
      <c r="B391" s="18">
        <f t="shared" si="34"/>
        <v>4.458333333333333</v>
      </c>
      <c r="C391" s="12" t="s">
        <v>30</v>
      </c>
      <c r="D391" s="12" t="s">
        <v>67</v>
      </c>
      <c r="E391" s="12"/>
      <c r="F391" s="12">
        <v>53500</v>
      </c>
      <c r="G391" s="12">
        <v>11.7</v>
      </c>
      <c r="H391" s="12">
        <v>18</v>
      </c>
      <c r="I391" s="12">
        <v>53000</v>
      </c>
      <c r="J391" s="12">
        <v>9.5</v>
      </c>
      <c r="K391" s="12">
        <v>42500</v>
      </c>
      <c r="L391" s="12">
        <v>38000</v>
      </c>
      <c r="M391" s="16">
        <f t="shared" si="36"/>
        <v>0.89411764705882357</v>
      </c>
      <c r="N391" s="12">
        <v>1.9</v>
      </c>
      <c r="O391" s="24">
        <f t="shared" si="37"/>
        <v>0.80188679245283023</v>
      </c>
      <c r="P391" s="13">
        <f t="shared" si="35"/>
        <v>5572.9166666666661</v>
      </c>
      <c r="Q391" s="10" t="str">
        <f t="shared" si="38"/>
        <v>YES</v>
      </c>
    </row>
    <row r="392" spans="1:17" hidden="1" x14ac:dyDescent="0.35">
      <c r="A392" s="11">
        <v>214779003</v>
      </c>
      <c r="B392" s="18">
        <f t="shared" si="34"/>
        <v>4.458333333333333</v>
      </c>
      <c r="C392" s="12" t="s">
        <v>31</v>
      </c>
      <c r="D392" s="12" t="s">
        <v>67</v>
      </c>
      <c r="E392" s="12"/>
      <c r="F392" s="12">
        <v>53500</v>
      </c>
      <c r="G392" s="12">
        <v>11.7</v>
      </c>
      <c r="H392" s="12">
        <v>18</v>
      </c>
      <c r="I392" s="12">
        <v>53000</v>
      </c>
      <c r="J392" s="12">
        <v>9.5</v>
      </c>
      <c r="K392" s="12">
        <v>42500</v>
      </c>
      <c r="L392" s="12">
        <v>38000</v>
      </c>
      <c r="M392" s="16">
        <f t="shared" si="36"/>
        <v>0.89411764705882357</v>
      </c>
      <c r="N392" s="12">
        <v>1.9</v>
      </c>
      <c r="O392" s="24">
        <f t="shared" si="37"/>
        <v>0.80188679245283023</v>
      </c>
      <c r="P392" s="13">
        <f t="shared" si="35"/>
        <v>5572.9166666666661</v>
      </c>
      <c r="Q392" s="10" t="str">
        <f t="shared" si="38"/>
        <v>YES</v>
      </c>
    </row>
    <row r="393" spans="1:17" hidden="1" x14ac:dyDescent="0.35">
      <c r="A393" s="9">
        <v>214608237</v>
      </c>
      <c r="B393" s="18">
        <f t="shared" si="34"/>
        <v>4.5</v>
      </c>
      <c r="C393" s="10" t="s">
        <v>17</v>
      </c>
      <c r="D393" s="10" t="s">
        <v>104</v>
      </c>
      <c r="E393" s="10"/>
      <c r="F393" s="10">
        <v>54000</v>
      </c>
      <c r="G393" s="10">
        <v>10</v>
      </c>
      <c r="H393" s="10">
        <v>16</v>
      </c>
      <c r="I393" s="10">
        <v>55000</v>
      </c>
      <c r="J393" s="10">
        <v>8.8000000000000007</v>
      </c>
      <c r="K393" s="10">
        <v>42000</v>
      </c>
      <c r="L393" s="10">
        <v>38500</v>
      </c>
      <c r="M393" s="16">
        <f t="shared" si="36"/>
        <v>0.91666666666666663</v>
      </c>
      <c r="N393" s="10">
        <v>1.9</v>
      </c>
      <c r="O393" s="24">
        <f t="shared" si="37"/>
        <v>0.76363636363636367</v>
      </c>
      <c r="P393" s="13">
        <f t="shared" si="35"/>
        <v>5625</v>
      </c>
      <c r="Q393" s="10" t="str">
        <f t="shared" si="38"/>
        <v>YES</v>
      </c>
    </row>
    <row r="394" spans="1:17" hidden="1" x14ac:dyDescent="0.35">
      <c r="A394" s="9">
        <v>214608235</v>
      </c>
      <c r="B394" s="18">
        <f t="shared" si="34"/>
        <v>4.5</v>
      </c>
      <c r="C394" s="10" t="s">
        <v>107</v>
      </c>
      <c r="D394" s="10" t="s">
        <v>108</v>
      </c>
      <c r="E394" s="10"/>
      <c r="F394" s="10">
        <v>54000</v>
      </c>
      <c r="G394" s="10">
        <v>10</v>
      </c>
      <c r="H394" s="10">
        <v>16</v>
      </c>
      <c r="I394" s="10">
        <v>54000</v>
      </c>
      <c r="J394" s="10">
        <v>8.5</v>
      </c>
      <c r="K394" s="10">
        <v>35600</v>
      </c>
      <c r="L394" s="10">
        <v>38500</v>
      </c>
      <c r="M394" s="16">
        <f t="shared" si="36"/>
        <v>1.0814606741573034</v>
      </c>
      <c r="N394" s="10">
        <v>1.9</v>
      </c>
      <c r="O394" s="24">
        <f t="shared" si="37"/>
        <v>0.65925925925925921</v>
      </c>
      <c r="P394" s="13">
        <f t="shared" si="35"/>
        <v>5625</v>
      </c>
      <c r="Q394" s="10" t="str">
        <f t="shared" si="38"/>
        <v>YES</v>
      </c>
    </row>
    <row r="395" spans="1:17" hidden="1" x14ac:dyDescent="0.35">
      <c r="A395" s="9">
        <v>214608225</v>
      </c>
      <c r="B395" s="18">
        <f t="shared" si="34"/>
        <v>4.5</v>
      </c>
      <c r="C395" s="10" t="s">
        <v>17</v>
      </c>
      <c r="D395" s="10" t="s">
        <v>108</v>
      </c>
      <c r="E395" s="10"/>
      <c r="F395" s="10">
        <v>54000</v>
      </c>
      <c r="G395" s="10">
        <v>10</v>
      </c>
      <c r="H395" s="10">
        <v>17</v>
      </c>
      <c r="I395" s="10">
        <v>55000</v>
      </c>
      <c r="J395" s="10">
        <v>9</v>
      </c>
      <c r="K395" s="10">
        <v>42000</v>
      </c>
      <c r="L395" s="10">
        <v>38500</v>
      </c>
      <c r="M395" s="16">
        <f t="shared" si="36"/>
        <v>0.91666666666666663</v>
      </c>
      <c r="N395" s="10">
        <v>1.9</v>
      </c>
      <c r="O395" s="24">
        <f t="shared" si="37"/>
        <v>0.76363636363636367</v>
      </c>
      <c r="P395" s="13">
        <f t="shared" si="35"/>
        <v>5625</v>
      </c>
      <c r="Q395" s="10" t="str">
        <f t="shared" si="38"/>
        <v>YES</v>
      </c>
    </row>
    <row r="396" spans="1:17" hidden="1" x14ac:dyDescent="0.35">
      <c r="A396" s="9">
        <v>214303511</v>
      </c>
      <c r="B396" s="18">
        <f t="shared" si="34"/>
        <v>4.5</v>
      </c>
      <c r="C396" s="10" t="s">
        <v>31</v>
      </c>
      <c r="D396" s="10" t="s">
        <v>162</v>
      </c>
      <c r="E396" s="10"/>
      <c r="F396" s="10">
        <v>54000</v>
      </c>
      <c r="G396" s="10">
        <v>11.7</v>
      </c>
      <c r="H396" s="10">
        <v>18.5</v>
      </c>
      <c r="I396" s="10">
        <v>55000</v>
      </c>
      <c r="J396" s="10">
        <v>9.5</v>
      </c>
      <c r="K396" s="10">
        <v>43500</v>
      </c>
      <c r="L396" s="10">
        <v>38500</v>
      </c>
      <c r="M396" s="16">
        <f t="shared" si="36"/>
        <v>0.88505747126436785</v>
      </c>
      <c r="N396" s="10">
        <v>1.9</v>
      </c>
      <c r="O396" s="24">
        <f t="shared" si="37"/>
        <v>0.79090909090909089</v>
      </c>
      <c r="P396" s="13">
        <f t="shared" si="35"/>
        <v>5625</v>
      </c>
      <c r="Q396" s="10" t="str">
        <f t="shared" si="38"/>
        <v>YES</v>
      </c>
    </row>
    <row r="397" spans="1:17" hidden="1" x14ac:dyDescent="0.35">
      <c r="A397" s="9">
        <v>213352688</v>
      </c>
      <c r="B397" s="18">
        <f t="shared" si="34"/>
        <v>4.5</v>
      </c>
      <c r="C397" s="10" t="s">
        <v>36</v>
      </c>
      <c r="D397" s="10" t="s">
        <v>104</v>
      </c>
      <c r="E397" s="10"/>
      <c r="F397" s="10">
        <v>54000</v>
      </c>
      <c r="G397" s="10">
        <v>10</v>
      </c>
      <c r="H397" s="10">
        <v>16</v>
      </c>
      <c r="I397" s="10">
        <v>55000</v>
      </c>
      <c r="J397" s="10">
        <v>8.8000000000000007</v>
      </c>
      <c r="K397" s="10">
        <v>42000</v>
      </c>
      <c r="L397" s="10">
        <v>38500</v>
      </c>
      <c r="M397" s="16">
        <f t="shared" si="36"/>
        <v>0.91666666666666663</v>
      </c>
      <c r="N397" s="10">
        <v>1.9</v>
      </c>
      <c r="O397" s="24">
        <f t="shared" si="37"/>
        <v>0.76363636363636367</v>
      </c>
      <c r="P397" s="13">
        <f t="shared" si="35"/>
        <v>5625</v>
      </c>
      <c r="Q397" s="10" t="str">
        <f t="shared" si="38"/>
        <v>YES</v>
      </c>
    </row>
    <row r="398" spans="1:17" hidden="1" x14ac:dyDescent="0.35">
      <c r="A398" s="11">
        <v>211887782</v>
      </c>
      <c r="B398" s="18">
        <f t="shared" si="34"/>
        <v>4.5</v>
      </c>
      <c r="C398" s="12" t="s">
        <v>107</v>
      </c>
      <c r="D398" s="12" t="s">
        <v>162</v>
      </c>
      <c r="E398" s="12"/>
      <c r="F398" s="12">
        <v>54000</v>
      </c>
      <c r="G398" s="12">
        <v>10</v>
      </c>
      <c r="H398" s="12">
        <v>16</v>
      </c>
      <c r="I398" s="12">
        <v>54000</v>
      </c>
      <c r="J398" s="12">
        <v>8.5</v>
      </c>
      <c r="K398" s="12">
        <v>35600</v>
      </c>
      <c r="L398" s="12">
        <v>38500</v>
      </c>
      <c r="M398" s="16">
        <f t="shared" si="36"/>
        <v>1.0814606741573034</v>
      </c>
      <c r="N398" s="12">
        <v>1.9</v>
      </c>
      <c r="O398" s="24">
        <f t="shared" si="37"/>
        <v>0.65925925925925921</v>
      </c>
      <c r="P398" s="13">
        <f t="shared" si="35"/>
        <v>5625</v>
      </c>
      <c r="Q398" s="10" t="str">
        <f t="shared" si="38"/>
        <v>YES</v>
      </c>
    </row>
    <row r="399" spans="1:17" hidden="1" x14ac:dyDescent="0.35">
      <c r="A399" s="11">
        <v>214660542</v>
      </c>
      <c r="B399" s="18">
        <f t="shared" si="34"/>
        <v>4.5</v>
      </c>
      <c r="C399" s="27" t="s">
        <v>30</v>
      </c>
      <c r="D399" s="27" t="s">
        <v>92</v>
      </c>
      <c r="E399" s="27"/>
      <c r="F399" s="12">
        <v>54000</v>
      </c>
      <c r="G399" s="12">
        <v>11.7</v>
      </c>
      <c r="H399" s="12">
        <v>18.5</v>
      </c>
      <c r="I399" s="12">
        <v>55000</v>
      </c>
      <c r="J399" s="12">
        <v>9.5</v>
      </c>
      <c r="K399" s="12">
        <v>43500</v>
      </c>
      <c r="L399" s="12">
        <v>38500</v>
      </c>
      <c r="M399" s="16">
        <f t="shared" si="36"/>
        <v>0.88505747126436785</v>
      </c>
      <c r="N399" s="12">
        <v>1.9</v>
      </c>
      <c r="O399" s="24">
        <f t="shared" si="37"/>
        <v>0.79090909090909089</v>
      </c>
      <c r="P399" s="13">
        <f t="shared" si="35"/>
        <v>5625</v>
      </c>
      <c r="Q399" s="10" t="str">
        <f t="shared" si="38"/>
        <v>YES</v>
      </c>
    </row>
    <row r="400" spans="1:17" hidden="1" x14ac:dyDescent="0.35">
      <c r="A400" s="11">
        <v>207861760</v>
      </c>
      <c r="B400" s="18">
        <f t="shared" si="34"/>
        <v>4.5</v>
      </c>
      <c r="C400" s="12" t="s">
        <v>36</v>
      </c>
      <c r="D400" s="12" t="s">
        <v>162</v>
      </c>
      <c r="E400" s="12"/>
      <c r="F400" s="12">
        <v>54000</v>
      </c>
      <c r="G400" s="12">
        <v>10</v>
      </c>
      <c r="H400" s="12">
        <v>17</v>
      </c>
      <c r="I400" s="12">
        <v>55000</v>
      </c>
      <c r="J400" s="12">
        <v>9</v>
      </c>
      <c r="K400" s="12">
        <v>42000</v>
      </c>
      <c r="L400" s="12">
        <v>38500</v>
      </c>
      <c r="M400" s="16">
        <f t="shared" si="36"/>
        <v>0.91666666666666663</v>
      </c>
      <c r="N400" s="12">
        <v>1.9</v>
      </c>
      <c r="O400" s="24">
        <f t="shared" si="37"/>
        <v>0.76363636363636367</v>
      </c>
      <c r="P400" s="13">
        <f t="shared" si="35"/>
        <v>5625</v>
      </c>
      <c r="Q400" s="10" t="str">
        <f t="shared" si="38"/>
        <v>YES</v>
      </c>
    </row>
    <row r="401" spans="1:17" hidden="1" x14ac:dyDescent="0.35">
      <c r="A401" s="11">
        <v>202110527</v>
      </c>
      <c r="B401" s="18">
        <f t="shared" si="34"/>
        <v>4.5</v>
      </c>
      <c r="C401" s="12" t="s">
        <v>107</v>
      </c>
      <c r="D401" s="12" t="s">
        <v>104</v>
      </c>
      <c r="E401" s="12"/>
      <c r="F401" s="12">
        <v>54000</v>
      </c>
      <c r="G401" s="12">
        <v>10</v>
      </c>
      <c r="H401" s="12">
        <v>15.5</v>
      </c>
      <c r="I401" s="12">
        <v>54000</v>
      </c>
      <c r="J401" s="12">
        <v>8.5</v>
      </c>
      <c r="K401" s="12">
        <v>35600</v>
      </c>
      <c r="L401" s="12">
        <v>38500</v>
      </c>
      <c r="M401" s="16">
        <f t="shared" si="36"/>
        <v>1.0814606741573034</v>
      </c>
      <c r="N401" s="12">
        <v>1.9</v>
      </c>
      <c r="O401" s="24">
        <f t="shared" si="37"/>
        <v>0.65925925925925921</v>
      </c>
      <c r="P401" s="13">
        <f t="shared" si="35"/>
        <v>5625</v>
      </c>
      <c r="Q401" s="10" t="str">
        <f t="shared" si="38"/>
        <v>YES</v>
      </c>
    </row>
    <row r="402" spans="1:17" hidden="1" x14ac:dyDescent="0.35">
      <c r="A402" s="9">
        <v>214728308</v>
      </c>
      <c r="B402" s="18">
        <f t="shared" si="34"/>
        <v>4.583333333333333</v>
      </c>
      <c r="C402" s="10" t="s">
        <v>76</v>
      </c>
      <c r="D402" s="10"/>
      <c r="E402" s="10"/>
      <c r="F402" s="10">
        <v>55000</v>
      </c>
      <c r="G402" s="10">
        <v>11.2</v>
      </c>
      <c r="H402" s="10">
        <v>18.5</v>
      </c>
      <c r="I402" s="10">
        <v>55000</v>
      </c>
      <c r="J402" s="10">
        <v>9.1999999999999993</v>
      </c>
      <c r="K402" s="10">
        <v>44500</v>
      </c>
      <c r="L402" s="10">
        <v>38500</v>
      </c>
      <c r="M402" s="16">
        <f t="shared" si="36"/>
        <v>0.8651685393258427</v>
      </c>
      <c r="N402" s="10">
        <v>1.9</v>
      </c>
      <c r="O402" s="24">
        <f t="shared" si="37"/>
        <v>0.80909090909090908</v>
      </c>
      <c r="P402" s="13">
        <f t="shared" si="35"/>
        <v>5729.1666666666661</v>
      </c>
      <c r="Q402" s="10" t="str">
        <f t="shared" si="38"/>
        <v>YES</v>
      </c>
    </row>
    <row r="403" spans="1:17" hidden="1" x14ac:dyDescent="0.35">
      <c r="A403" s="9">
        <v>211594474</v>
      </c>
      <c r="B403" s="18">
        <f t="shared" si="34"/>
        <v>4.583333333333333</v>
      </c>
      <c r="C403" s="26" t="s">
        <v>181</v>
      </c>
      <c r="D403" s="26" t="s">
        <v>180</v>
      </c>
      <c r="E403" s="26"/>
      <c r="F403" s="10">
        <v>55000</v>
      </c>
      <c r="G403" s="10">
        <v>8.8000000000000007</v>
      </c>
      <c r="H403" s="10">
        <v>15.3</v>
      </c>
      <c r="I403" s="10">
        <v>59000</v>
      </c>
      <c r="J403" s="10">
        <v>9.4</v>
      </c>
      <c r="K403" s="10">
        <v>42000</v>
      </c>
      <c r="L403" s="10">
        <v>48500</v>
      </c>
      <c r="M403" s="16">
        <f t="shared" si="36"/>
        <v>1.1547619047619047</v>
      </c>
      <c r="N403" s="10">
        <v>1.91</v>
      </c>
      <c r="O403" s="24">
        <f t="shared" si="37"/>
        <v>0.71186440677966101</v>
      </c>
      <c r="P403" s="13">
        <f t="shared" si="35"/>
        <v>5729.1666666666661</v>
      </c>
      <c r="Q403" s="22" t="str">
        <f t="shared" si="38"/>
        <v>NO</v>
      </c>
    </row>
  </sheetData>
  <hyperlinks>
    <hyperlink ref="A193" r:id="rId1" display="https://www.ahridirectory.org/details/99/215722680" xr:uid="{A3BC0CBD-6ADD-4D6E-8341-7A6D978C748D}"/>
    <hyperlink ref="A57" r:id="rId2" display="https://www.ahridirectory.org/details/99/215722679" xr:uid="{517E537C-34EC-462E-B0FB-9851FA1C9087}"/>
    <hyperlink ref="A318" r:id="rId3" display="https://www.ahridirectory.org/details/99/215560599" xr:uid="{C43197A1-A390-47D5-B991-BFC098ACD569}"/>
    <hyperlink ref="A319" r:id="rId4" display="https://www.ahridirectory.org/details/99/215560598" xr:uid="{C913F1B9-75DB-4DE8-B334-B0B6034B7593}"/>
    <hyperlink ref="A274" r:id="rId5" display="https://www.ahridirectory.org/details/99/215560597" xr:uid="{CD24F619-919D-49C3-B3B7-6FB84DE54E65}"/>
    <hyperlink ref="A275" r:id="rId6" display="https://www.ahridirectory.org/details/99/215560596" xr:uid="{16C22EE3-2E11-4177-9D1A-512E29D2B28A}"/>
    <hyperlink ref="A135" r:id="rId7" display="https://www.ahridirectory.org/details/99/215560595" xr:uid="{51F7FD82-E6A8-4064-A2D1-49B143B58231}"/>
    <hyperlink ref="A136" r:id="rId8" display="https://www.ahridirectory.org/details/99/215560594" xr:uid="{02702398-838D-428A-8B64-A51E39106BC8}"/>
    <hyperlink ref="A137" r:id="rId9" display="https://www.ahridirectory.org/details/99/215560593" xr:uid="{9ABDA4EB-D7DB-4F50-A8AF-F2547BD5795C}"/>
    <hyperlink ref="A119" r:id="rId10" display="https://www.ahridirectory.org/details/99/215560592" xr:uid="{958DF1C5-A240-4F4C-9E9E-CC2FF298B2FC}"/>
    <hyperlink ref="A15" r:id="rId11" display="https://www.ahridirectory.org/details/99/215560591" xr:uid="{DD2A9276-8EBE-4C62-AFC2-5C11D9E1C97C}"/>
    <hyperlink ref="A16" r:id="rId12" display="https://www.ahridirectory.org/details/99/215560590" xr:uid="{A6D8565F-9109-4647-B5CD-B8AEC9DD26C3}"/>
    <hyperlink ref="A194" r:id="rId13" display="https://www.ahridirectory.org/details/99/215447639" xr:uid="{F69D608B-1973-4669-91E8-6B4A8435B897}"/>
    <hyperlink ref="A58" r:id="rId14" display="https://www.ahridirectory.org/details/99/215447638" xr:uid="{49C03212-7731-44AD-B248-BB4991E74386}"/>
    <hyperlink ref="A326" r:id="rId15" display="https://www.ahridirectory.org/details/99/215447637" xr:uid="{8C4FFEC2-2617-4C31-A234-968AA674FA32}"/>
    <hyperlink ref="A327" r:id="rId16" display="https://www.ahridirectory.org/details/99/215447636" xr:uid="{7389E047-02DC-424C-BF04-4BAF5920A589}"/>
    <hyperlink ref="A278" r:id="rId17" display="https://www.ahridirectory.org/details/99/215447635" xr:uid="{44F9C5E1-59E3-4966-AB78-335E74FDC4BB}"/>
    <hyperlink ref="A279" r:id="rId18" display="https://www.ahridirectory.org/details/99/215447634" xr:uid="{42A18793-F536-4676-9CAF-F073543503F6}"/>
    <hyperlink ref="A141" r:id="rId19" display="https://www.ahridirectory.org/details/99/215447633" xr:uid="{DCE93C5B-ACC4-4512-847B-1E9A1487B76B}"/>
    <hyperlink ref="A142" r:id="rId20" display="https://www.ahridirectory.org/details/99/215447632" xr:uid="{442AEA60-B720-4952-B19A-5E750AABFE89}"/>
    <hyperlink ref="A143" r:id="rId21" display="https://www.ahridirectory.org/details/99/215447631" xr:uid="{703BA151-E3AA-4DF2-BCA3-29803FF701A0}"/>
    <hyperlink ref="A144" r:id="rId22" display="https://www.ahridirectory.org/details/99/215447630" xr:uid="{54502106-7893-43FF-8D34-BD748857E127}"/>
    <hyperlink ref="A83" r:id="rId23" display="https://www.ahridirectory.org/details/99/215447629" xr:uid="{EDBAD6E3-EACD-475B-895D-C4F55D08CCA1}"/>
    <hyperlink ref="A76" r:id="rId24" display="https://www.ahridirectory.org/details/99/215447628" xr:uid="{9A1D2708-7C06-4AFA-BF6D-CA204CDE158E}"/>
    <hyperlink ref="A320" r:id="rId25" display="https://www.ahridirectory.org/details/99/215418108" xr:uid="{93BCC7B0-5E29-4E2D-B0F7-50C35AAD5FB9}"/>
    <hyperlink ref="A321" r:id="rId26" display="https://www.ahridirectory.org/details/99/215418107" xr:uid="{44130A83-94CD-42D6-AFEC-2D422E90D8D7}"/>
    <hyperlink ref="A239" r:id="rId27" display="https://www.ahridirectory.org/details/99/215418106" xr:uid="{A22F4F5C-B2AC-4B2A-B5F9-FD4B27056D1E}"/>
    <hyperlink ref="A273" r:id="rId28" display="https://www.ahridirectory.org/details/99/215405107" xr:uid="{5C3880FC-354D-4342-8C72-596EDB765FF0}"/>
    <hyperlink ref="A59" r:id="rId29" display="https://www.ahridirectory.org/details/99/215405106" xr:uid="{77F18D6B-E525-4F66-A8EE-EF0319B2DDEB}"/>
    <hyperlink ref="A63" r:id="rId30" display="https://www.ahridirectory.org/details/99/215405105" xr:uid="{1EC5D675-4734-4E78-88A1-DF73AFF66A2B}"/>
    <hyperlink ref="A322" r:id="rId31" display="https://www.ahridirectory.org/details/99/215389840" xr:uid="{330DDCC6-4939-4FF8-B53B-1E9465630DAB}"/>
    <hyperlink ref="A303" r:id="rId32" display="https://www.ahridirectory.org/details/99/215389838" xr:uid="{5C56AE18-8541-4008-8B98-414F33A27267}"/>
    <hyperlink ref="A316" r:id="rId33" display="https://www.ahridirectory.org/details/99/215389837" xr:uid="{C74EE208-1CAF-4CC2-96B3-F3E5556B9206}"/>
    <hyperlink ref="A64" r:id="rId34" display="https://www.ahridirectory.org/details/99/215389835" xr:uid="{B8E8339E-2870-4956-81EA-DD8EC22D1280}"/>
    <hyperlink ref="A8" r:id="rId35" display="https://www.ahridirectory.org/details/99/215389834" xr:uid="{A23A6E10-CE8C-4F4B-905F-DFCFD22B90D9}"/>
    <hyperlink ref="A14" r:id="rId36" display="https://www.ahridirectory.org/details/99/215389833" xr:uid="{07A4CAC0-86C7-4E1E-B5F0-709156EF5422}"/>
    <hyperlink ref="A240" r:id="rId37" display="https://www.ahridirectory.org/details/99/215389831" xr:uid="{9716A269-EBF6-4768-A549-73B64B70EAB4}"/>
    <hyperlink ref="A236" r:id="rId38" display="https://www.ahridirectory.org/details/99/215389829" xr:uid="{2C2823F6-B347-4040-9DDD-973673704BBE}"/>
    <hyperlink ref="A317" r:id="rId39" display="https://www.ahridirectory.org/details/99/215389828" xr:uid="{13C838FC-B8EA-4D7A-A1D4-C7E454A77F98}"/>
    <hyperlink ref="A241" r:id="rId40" display="https://www.ahridirectory.org/details/99/215389827" xr:uid="{FFF67718-1C96-4F5D-B80A-1BD316ECBFDC}"/>
    <hyperlink ref="A13" r:id="rId41" display="https://www.ahridirectory.org/details/99/215389824" xr:uid="{0315FA37-0AEE-42A4-93D9-C96FC5DD89B6}"/>
    <hyperlink ref="A302" r:id="rId42" display="https://www.ahridirectory.org/details/99/215389771" xr:uid="{BF409C81-70A3-4947-90CC-E061758DBA4F}"/>
    <hyperlink ref="A102" r:id="rId43" display="https://www.ahridirectory.org/details/99/215389770" xr:uid="{A933DCD1-D9FA-4A9A-8086-6E502F79C0CF}"/>
    <hyperlink ref="A98" r:id="rId44" display="https://www.ahridirectory.org/details/99/215389769" xr:uid="{E7E57460-1285-4DAE-BE1F-8D1C7897D5AE}"/>
    <hyperlink ref="A100" r:id="rId45" display="https://www.ahridirectory.org/details/99/215389768" xr:uid="{7F2690AB-E0F0-4FB6-8EF0-07DB65E81E5B}"/>
    <hyperlink ref="A103" r:id="rId46" display="https://www.ahridirectory.org/details/99/215389767" xr:uid="{0A28D817-658E-4DCF-BFC2-6335EA31B946}"/>
    <hyperlink ref="A99" r:id="rId47" display="https://www.ahridirectory.org/details/99/215389766" xr:uid="{7BDFFEB7-0076-46AA-943C-8E2E87FFD9E4}"/>
    <hyperlink ref="A101" r:id="rId48" display="https://www.ahridirectory.org/details/99/215389765" xr:uid="{F91F3063-B8D9-44A3-8F2D-0994D73AE152}"/>
    <hyperlink ref="A328" r:id="rId49" display="https://www.ahridirectory.org/details/99/215213674" xr:uid="{7B426393-7D5C-41BC-BFAC-C2391683B341}"/>
    <hyperlink ref="A323" r:id="rId50" display="https://www.ahridirectory.org/details/99/214866739" xr:uid="{F7228DCF-18CF-42C8-AA7C-FB3569B9887C}"/>
    <hyperlink ref="A324" r:id="rId51" display="https://www.ahridirectory.org/details/99/214866738" xr:uid="{34295143-11FA-4D96-B734-CE7A9FC91F5A}"/>
    <hyperlink ref="A276" r:id="rId52" display="https://www.ahridirectory.org/details/99/214866737" xr:uid="{EE6EEDA2-D4C8-424F-A5EE-64404AA35141}"/>
    <hyperlink ref="A277" r:id="rId53" display="https://www.ahridirectory.org/details/99/214866736" xr:uid="{B7A21C0C-6BAB-4BFD-9FC6-7621226B4438}"/>
    <hyperlink ref="A138" r:id="rId54" display="https://www.ahridirectory.org/details/99/214866735" xr:uid="{61AD612A-8792-47C4-A281-94B57121ED74}"/>
    <hyperlink ref="A139" r:id="rId55" display="https://www.ahridirectory.org/details/99/214866734" xr:uid="{95B44F03-9395-434E-802D-EFFEC16F8D7E}"/>
    <hyperlink ref="A140" r:id="rId56" display="https://www.ahridirectory.org/details/99/214866733" xr:uid="{7662824F-1385-4D0E-9B7A-87983C008C21}"/>
    <hyperlink ref="A120" r:id="rId57" display="https://www.ahridirectory.org/details/99/214866732" xr:uid="{4528B23E-71E7-4F88-85CD-441D7BEDDD21}"/>
    <hyperlink ref="A18" r:id="rId58" display="https://www.ahridirectory.org/details/99/214866731" xr:uid="{636369D9-6183-428E-B48C-B690489C6E2F}"/>
    <hyperlink ref="A19" r:id="rId59" display="https://www.ahridirectory.org/details/99/214866730" xr:uid="{7DEEF74C-1F4F-43D3-9819-4DD4879C2657}"/>
    <hyperlink ref="A329" r:id="rId60" display="https://www.ahridirectory.org/details/99/214838789" xr:uid="{5BA76446-A03C-416A-98FD-93B36AD94FF4}"/>
    <hyperlink ref="A330" r:id="rId61" display="https://www.ahridirectory.org/details/99/214838788" xr:uid="{878CB6D4-9166-4640-AE70-A2C573212601}"/>
    <hyperlink ref="A280" r:id="rId62" display="https://www.ahridirectory.org/details/99/214838787" xr:uid="{CE1CBAB9-6605-4F8D-83B8-6FF0BBD92B5F}"/>
    <hyperlink ref="A281" r:id="rId63" display="https://www.ahridirectory.org/details/99/214838786" xr:uid="{1A8CA084-4CC4-4EA6-8C32-07946222EBC5}"/>
    <hyperlink ref="A145" r:id="rId64" display="https://www.ahridirectory.org/details/99/214838785" xr:uid="{61BF8B2E-3BE4-4205-8E9D-81936E4855B6}"/>
    <hyperlink ref="A146" r:id="rId65" display="https://www.ahridirectory.org/details/99/214838784" xr:uid="{67570B2F-D408-44E9-A952-C0CE863711F2}"/>
    <hyperlink ref="A147" r:id="rId66" display="https://www.ahridirectory.org/details/99/214838783" xr:uid="{AD212496-8AD0-4A64-BB31-C50452205EB0}"/>
    <hyperlink ref="A148" r:id="rId67" display="https://www.ahridirectory.org/details/99/214838782" xr:uid="{9532A5B0-938A-4BED-8687-AF0641992201}"/>
    <hyperlink ref="A84" r:id="rId68" display="https://www.ahridirectory.org/details/99/214838781" xr:uid="{FB8225ED-9DE2-432B-A224-F1872CD5DC14}"/>
    <hyperlink ref="A77" r:id="rId69" display="https://www.ahridirectory.org/details/99/214838780" xr:uid="{93740688-8283-4F09-93BF-54003C45A868}"/>
    <hyperlink ref="A331" r:id="rId70" display="https://www.ahridirectory.org/details/99/214838779" xr:uid="{DBE9B4D3-BEEC-42FD-BC5D-07C1894068DE}"/>
    <hyperlink ref="A264" r:id="rId71" display="https://www.ahridirectory.org/details/99/214838778" xr:uid="{56FBB3B5-1CCB-496F-8CA9-4F38FA970235}"/>
    <hyperlink ref="A265" r:id="rId72" display="https://www.ahridirectory.org/details/99/214838777" xr:uid="{B05D42DD-9195-4909-896F-E9C214B6A0B2}"/>
    <hyperlink ref="A149" r:id="rId73" display="https://www.ahridirectory.org/details/99/214838776" xr:uid="{49C099D0-FEA6-4E6F-8AC8-1D58B52EF2B7}"/>
    <hyperlink ref="A150" r:id="rId74" display="https://www.ahridirectory.org/details/99/214838775" xr:uid="{F209130A-652C-4FED-9CC3-F8BCE445DDBD}"/>
    <hyperlink ref="A151" r:id="rId75" display="https://www.ahridirectory.org/details/99/214838774" xr:uid="{9D1F95FE-0A3D-441B-90F7-3483863E2D6C}"/>
    <hyperlink ref="A152" r:id="rId76" display="https://www.ahridirectory.org/details/99/214838773" xr:uid="{B9B53F1C-531E-4EA0-B51F-53B1AD668E28}"/>
    <hyperlink ref="A153" r:id="rId77" display="https://www.ahridirectory.org/details/99/214838772" xr:uid="{3D2F1934-FBB8-48C2-8B40-6D5E97030B49}"/>
    <hyperlink ref="A154" r:id="rId78" display="https://www.ahridirectory.org/details/99/214838771" xr:uid="{F26F5736-AA69-4D10-B175-BE03159B1B2E}"/>
    <hyperlink ref="A85" r:id="rId79" display="https://www.ahridirectory.org/details/99/214838770" xr:uid="{EE89E579-0E1B-4876-8631-400CC96091C8}"/>
    <hyperlink ref="A86" r:id="rId80" display="https://www.ahridirectory.org/details/99/214838769" xr:uid="{9720B741-18A1-45DF-A868-DB67FC42840C}"/>
    <hyperlink ref="A78" r:id="rId81" display="https://www.ahridirectory.org/details/99/214838768" xr:uid="{86236573-149C-4DF9-8A1B-D6DC8345B34E}"/>
    <hyperlink ref="A117" r:id="rId82" display="https://www.ahridirectory.org/details/99/214836553" xr:uid="{B186A191-28CE-4361-99A1-C692FA41D116}"/>
    <hyperlink ref="A195" r:id="rId83" display="https://www.ahridirectory.org/details/99/214836552" xr:uid="{9D5B13F1-FBE3-4CAE-85D1-50A0DFD75155}"/>
    <hyperlink ref="A196" r:id="rId84" display="https://www.ahridirectory.org/details/99/214836551" xr:uid="{D2797049-5272-48C7-ADA7-29B5463B6F6F}"/>
    <hyperlink ref="A385" r:id="rId85" display="https://www.ahridirectory.org/details/99/214810783" xr:uid="{27549A2C-B3D0-45B4-A71F-1D05B4193F53}"/>
    <hyperlink ref="A389" r:id="rId86" display="https://www.ahridirectory.org/details/99/214810782" xr:uid="{AB53C39A-BBD1-415E-A095-6283F2EF092B}"/>
    <hyperlink ref="A202" r:id="rId87" display="https://www.ahridirectory.org/details/99/214810781" xr:uid="{FE92C236-C8DA-4765-8D27-E29BE5DC0EFD}"/>
    <hyperlink ref="A203" r:id="rId88" display="https://www.ahridirectory.org/details/99/214810780" xr:uid="{3B20B208-C504-4E98-8867-C7530F088BC5}"/>
    <hyperlink ref="A299" r:id="rId89" display="https://www.ahridirectory.org/details/99/214784000" xr:uid="{2B5140AC-5734-4976-9739-CA7D6C5476A1}"/>
    <hyperlink ref="A116" r:id="rId90" display="https://www.ahridirectory.org/details/99/214783999" xr:uid="{AB973CAD-0A39-4BA7-A5B1-E7E9D4F3F3AA}"/>
    <hyperlink ref="A298" r:id="rId91" display="https://www.ahridirectory.org/details/99/214783998" xr:uid="{09904918-EA2D-4178-9A25-162425A7A1F7}"/>
    <hyperlink ref="A118" r:id="rId92" display="https://www.ahridirectory.org/details/99/214783997" xr:uid="{07A62FAF-58C8-4C98-BF0B-019DD3FBF6FA}"/>
    <hyperlink ref="A386" r:id="rId93" display="https://www.ahridirectory.org/details/99/214779010" xr:uid="{8A709D39-EEB8-4BA2-95F2-7DB80FD4444A}"/>
    <hyperlink ref="A390" r:id="rId94" display="https://www.ahridirectory.org/details/99/214779009" xr:uid="{46455D07-DDE7-40EE-A046-5DC5BA2FE30C}"/>
    <hyperlink ref="A387" r:id="rId95" display="https://www.ahridirectory.org/details/99/214779006" xr:uid="{58A5B60C-E982-4B45-9C52-479387C27FA0}"/>
    <hyperlink ref="A391" r:id="rId96" display="https://www.ahridirectory.org/details/99/214779005" xr:uid="{C1A2EDB7-EDAE-4AFF-98C7-82C9990D7B0E}"/>
    <hyperlink ref="A388" r:id="rId97" display="https://www.ahridirectory.org/details/99/214779004" xr:uid="{E13F4779-C21A-406C-BFB5-C48D5FB4489A}"/>
    <hyperlink ref="A392" r:id="rId98" display="https://www.ahridirectory.org/details/99/214779003" xr:uid="{5CDE32AE-403A-480D-9491-A1D0CA92819E}"/>
    <hyperlink ref="A204" r:id="rId99" display="https://www.ahridirectory.org/details/99/214776254" xr:uid="{3DA269F1-7B98-4B9F-AC81-356CD0386A73}"/>
    <hyperlink ref="A205" r:id="rId100" display="https://www.ahridirectory.org/details/99/214776253" xr:uid="{F7A57C56-1D02-4E03-B1A5-3EDB9F0F39E6}"/>
    <hyperlink ref="A206" r:id="rId101" display="https://www.ahridirectory.org/details/99/214776252" xr:uid="{175C476A-56CE-4C2E-ADE9-5EA6F4460A4E}"/>
    <hyperlink ref="A207" r:id="rId102" display="https://www.ahridirectory.org/details/99/214776251" xr:uid="{EE9237E4-BBCC-432A-9A90-D0F4CD69AC48}"/>
    <hyperlink ref="A208" r:id="rId103" display="https://www.ahridirectory.org/details/99/214776250" xr:uid="{3317BECE-7BED-4B1D-B2E3-1C51B158B9DD}"/>
    <hyperlink ref="A209" r:id="rId104" display="https://www.ahridirectory.org/details/99/214776249" xr:uid="{D91419E4-2F21-4A24-B284-DFA974AC0EBA}"/>
    <hyperlink ref="A242" r:id="rId105" display="https://www.ahridirectory.org/details/99/214771859" xr:uid="{6B4002C9-F4BC-4AC4-BE21-8094BEF8D1FB}"/>
    <hyperlink ref="A65" r:id="rId106" display="https://www.ahridirectory.org/details/99/214771858" xr:uid="{99E40220-8A4A-429C-A795-E6C7ACA56E16}"/>
    <hyperlink ref="A254" r:id="rId107" display="https://www.ahridirectory.org/details/99/214771857" xr:uid="{45E756B9-0511-4CCD-9EB6-42771D238399}"/>
    <hyperlink ref="A66" r:id="rId108" display="https://www.ahridirectory.org/details/99/214771856" xr:uid="{8EA26780-5C2F-4839-93FB-AC20CBF08190}"/>
    <hyperlink ref="A60" r:id="rId109" display="https://www.ahridirectory.org/details/99/214771633" xr:uid="{511B42AA-4732-481B-98C0-EF92986D4F99}"/>
    <hyperlink ref="A67" r:id="rId110" display="https://www.ahridirectory.org/details/99/214771632" xr:uid="{4EEEE0ED-DF9A-436D-AA6F-174F0489C58E}"/>
    <hyperlink ref="A325" r:id="rId111" display="https://www.ahridirectory.org/details/99/214731843" xr:uid="{C770623F-D9CA-4EC4-9539-051E99D4818D}"/>
    <hyperlink ref="A262" r:id="rId112" display="https://www.ahridirectory.org/details/99/214731842" xr:uid="{603B3FD8-7F4A-452A-A545-8DB43F474687}"/>
    <hyperlink ref="A263" r:id="rId113" display="https://www.ahridirectory.org/details/99/214731841" xr:uid="{D2D66DC0-7EC3-4ABB-A25A-90EF01A01B08}"/>
    <hyperlink ref="A161" r:id="rId114" display="https://www.ahridirectory.org/details/99/214731840" xr:uid="{63430221-5B94-477F-BB1B-252ADA8294B3}"/>
    <hyperlink ref="A162" r:id="rId115" display="https://www.ahridirectory.org/details/99/214731839" xr:uid="{0D9B275E-BC1D-489E-BBA4-14355578F54C}"/>
    <hyperlink ref="A163" r:id="rId116" display="https://www.ahridirectory.org/details/99/214731838" xr:uid="{A1C7B5C8-009A-4CE6-A4B9-FB2BF780093D}"/>
    <hyperlink ref="A164" r:id="rId117" display="https://www.ahridirectory.org/details/99/214731837" xr:uid="{E7B7EC14-E125-471F-9AB0-0FF74B7DCA33}"/>
    <hyperlink ref="A121" r:id="rId118" display="https://www.ahridirectory.org/details/99/214731836" xr:uid="{128C47CA-C1A2-4593-8920-EFA9F85366A4}"/>
    <hyperlink ref="A122" r:id="rId119" display="https://www.ahridirectory.org/details/99/214731835" xr:uid="{37DCA401-B8FE-46A3-A78B-E2EBC4C4E24F}"/>
    <hyperlink ref="A20" r:id="rId120" display="https://www.ahridirectory.org/details/99/214731834" xr:uid="{A066683F-BB2D-4BED-9CE4-6028AFE18136}"/>
    <hyperlink ref="A21" r:id="rId121" display="https://www.ahridirectory.org/details/99/214731833" xr:uid="{706CE0A4-5B79-4CB8-865F-1DEFE37E0E9E}"/>
    <hyperlink ref="A22" r:id="rId122" display="https://www.ahridirectory.org/details/99/214731832" xr:uid="{594805A3-9E45-4DB2-BE0E-CB8144C0BFC0}"/>
    <hyperlink ref="A402" r:id="rId123" display="https://www.ahridirectory.org/details/99/214728308" xr:uid="{6CCDCBC9-ACA4-4F2C-AE01-83340D639C56}"/>
    <hyperlink ref="A220" r:id="rId124" display="https://www.ahridirectory.org/details/99/214660564" xr:uid="{434AC9EC-FEC8-423B-848C-5444FBC434FA}"/>
    <hyperlink ref="A332" r:id="rId125" display="https://www.ahridirectory.org/details/99/214660563" xr:uid="{6BD17519-1F08-4E07-B73A-7C54009D6A46}"/>
    <hyperlink ref="A333" r:id="rId126" display="https://www.ahridirectory.org/details/99/214660562" xr:uid="{5B6607F3-9C7A-4777-BB17-82FA8FF43F80}"/>
    <hyperlink ref="A334" r:id="rId127" display="https://www.ahridirectory.org/details/99/214660561" xr:uid="{984F5F5A-CA75-42D8-8C30-798F10419300}"/>
    <hyperlink ref="A255" r:id="rId128" display="https://www.ahridirectory.org/details/99/214660560" xr:uid="{26854FC3-B3F9-447C-ACC7-5E852EEDEF33}"/>
    <hyperlink ref="A282" r:id="rId129" display="https://www.ahridirectory.org/details/99/214660559" xr:uid="{C8EBA9DC-13D9-46E4-8FDA-D4394A2E4A94}"/>
    <hyperlink ref="A155" r:id="rId130" display="https://www.ahridirectory.org/details/99/214660558" xr:uid="{DCBFECB7-1FF0-4AD5-BDE1-BF8B816EDE5C}"/>
    <hyperlink ref="A156" r:id="rId131" display="https://www.ahridirectory.org/details/99/214660557" xr:uid="{9C62EAB2-EDD5-4310-BECD-863D20083B83}"/>
    <hyperlink ref="A157" r:id="rId132" display="https://www.ahridirectory.org/details/99/214660556" xr:uid="{AC94F5BA-BEB9-4872-9C46-2EFFA3776184}"/>
    <hyperlink ref="A158" r:id="rId133" display="https://www.ahridirectory.org/details/99/214660555" xr:uid="{5F369DA1-F9EC-46D0-8683-3252E8D6E8CF}"/>
    <hyperlink ref="A159" r:id="rId134" display="https://www.ahridirectory.org/details/99/214660554" xr:uid="{081184C2-A653-4CF8-903D-623DD39F6A82}"/>
    <hyperlink ref="A160" r:id="rId135" display="https://www.ahridirectory.org/details/99/214660553" xr:uid="{089DB31C-9402-459C-A79D-7B1590445A9C}"/>
    <hyperlink ref="A87" r:id="rId136" display="https://www.ahridirectory.org/details/99/214660552" xr:uid="{1FB452CF-9394-4495-8CC8-DB94104EF2D4}"/>
    <hyperlink ref="A79" r:id="rId137" display="https://www.ahridirectory.org/details/99/214660551" xr:uid="{D73AC364-88AA-4E04-8C0A-759DDED8D74D}"/>
    <hyperlink ref="A88" r:id="rId138" display="https://www.ahridirectory.org/details/99/214660550" xr:uid="{6E5FB29B-D7A8-466E-BD6F-D2954C6CE11A}"/>
    <hyperlink ref="A80" r:id="rId139" display="https://www.ahridirectory.org/details/99/214660549" xr:uid="{5BF1823A-E646-4E08-8714-D376ED9CEA2B}"/>
    <hyperlink ref="A374" r:id="rId140" display="https://www.ahridirectory.org/details/99/214660548" xr:uid="{3E18778A-8C73-4A28-9B0E-FDD270F9FB5C}"/>
    <hyperlink ref="A375" r:id="rId141" display="https://www.ahridirectory.org/details/99/214660547" xr:uid="{F14FB9B4-B9C3-4FBC-B47A-8A214B5DC7BF}"/>
    <hyperlink ref="A244" r:id="rId142" display="https://www.ahridirectory.org/details/99/214660546" xr:uid="{1303F057-FA7E-4E1B-BD73-93707BC0B426}"/>
    <hyperlink ref="A104" r:id="rId143" display="https://www.ahridirectory.org/details/99/214660545" xr:uid="{50872A90-E89A-419A-9AA9-64FC2E4C9620}"/>
    <hyperlink ref="A62" r:id="rId144" display="https://www.ahridirectory.org/details/99/214660544" xr:uid="{D96A1039-35E6-4007-8725-FB20A75D736C}"/>
    <hyperlink ref="A17" r:id="rId145" display="https://www.ahridirectory.org/details/99/214660543" xr:uid="{F90B51B5-D22E-4BB1-916E-491225C70E3D}"/>
    <hyperlink ref="A399" r:id="rId146" display="https://www.ahridirectory.org/details/99/214660542" xr:uid="{5913CBBC-EFFF-45F3-B658-BE51EBEC50AD}"/>
    <hyperlink ref="A300" r:id="rId147" display="https://www.ahridirectory.org/details/99/214660541" xr:uid="{FB4D381C-D566-425A-9D56-71A81F00AFF7}"/>
    <hyperlink ref="A210" r:id="rId148" display="https://www.ahridirectory.org/details/99/214660540" xr:uid="{4E6044E3-22E6-4D42-9E96-E94690187212}"/>
    <hyperlink ref="A89" r:id="rId149" display="https://www.ahridirectory.org/details/99/214660539" xr:uid="{E4650117-9B0F-4E31-A5CB-5150ED7EF83A}"/>
    <hyperlink ref="A335" r:id="rId150" display="https://www.ahridirectory.org/details/99/214660210" xr:uid="{5C575C75-D529-4697-8044-0FDD5BD36666}"/>
    <hyperlink ref="A336" r:id="rId151" display="https://www.ahridirectory.org/details/99/214660209" xr:uid="{15CEC85D-7EE3-4BDD-B616-01EB74757A8A}"/>
    <hyperlink ref="A337" r:id="rId152" display="https://www.ahridirectory.org/details/99/214660208" xr:uid="{C7FD600E-40DF-4B66-931F-EEABB954A984}"/>
    <hyperlink ref="A338" r:id="rId153" display="https://www.ahridirectory.org/details/99/214660207" xr:uid="{5AA978F6-F14D-42E0-A843-FDF9A11D2CD1}"/>
    <hyperlink ref="A339" r:id="rId154" display="https://www.ahridirectory.org/details/99/214660206" xr:uid="{DA445F65-7A53-4950-809E-6C9A2847B3CF}"/>
    <hyperlink ref="A245" r:id="rId155" display="https://www.ahridirectory.org/details/99/214660205" xr:uid="{A9DDF510-DEED-4E6F-AEEA-4BD0381327E2}"/>
    <hyperlink ref="A105" r:id="rId156" display="https://www.ahridirectory.org/details/99/214660204" xr:uid="{55F733FE-4D07-4FBC-85C4-25B2C25B6BA1}"/>
    <hyperlink ref="A340" r:id="rId157" display="https://www.ahridirectory.org/details/99/214660203" xr:uid="{FB0332E2-FE38-4113-AC88-331B1B209818}"/>
    <hyperlink ref="A341" r:id="rId158" display="https://www.ahridirectory.org/details/99/214660202" xr:uid="{A86ECD0E-D758-42D2-BF7B-888AF5100422}"/>
    <hyperlink ref="A342" r:id="rId159" display="https://www.ahridirectory.org/details/99/214660201" xr:uid="{5F855785-44E4-490A-8ECE-E4CD91A188AD}"/>
    <hyperlink ref="A266" r:id="rId160" display="https://www.ahridirectory.org/details/99/214660200" xr:uid="{B8CC7AF6-9A80-4FAE-879E-49CAF4E27609}"/>
    <hyperlink ref="A284" r:id="rId161" display="https://www.ahridirectory.org/details/99/214660199" xr:uid="{8A6C90CE-632D-48E2-84B2-3B565186D18E}"/>
    <hyperlink ref="A165" r:id="rId162" display="https://www.ahridirectory.org/details/99/214660198" xr:uid="{A10ADA18-19A5-46AB-AD9C-0E7FD2BEA2AA}"/>
    <hyperlink ref="A166" r:id="rId163" display="https://www.ahridirectory.org/details/99/214660197" xr:uid="{487233CF-91D4-484A-A840-FC12C767A540}"/>
    <hyperlink ref="A167" r:id="rId164" display="https://www.ahridirectory.org/details/99/214660196" xr:uid="{D1B9C5FB-EECA-462C-A5BC-DFF8384B907E}"/>
    <hyperlink ref="A123" r:id="rId165" display="https://www.ahridirectory.org/details/99/214660195" xr:uid="{9D2EFF80-FBD6-4C78-B420-2CBB926E1141}"/>
    <hyperlink ref="A124" r:id="rId166" display="https://www.ahridirectory.org/details/99/214660194" xr:uid="{0D41518A-E04D-4E8F-9254-FC9B551F06F0}"/>
    <hyperlink ref="A23" r:id="rId167" display="https://www.ahridirectory.org/details/99/214660193" xr:uid="{A9D1F45A-5A47-4C2D-BC93-3969896D11E3}"/>
    <hyperlink ref="A24" r:id="rId168" display="https://www.ahridirectory.org/details/99/214660192" xr:uid="{4EE3CA9D-37D1-4C3A-8F1E-84E34C0FEE96}"/>
    <hyperlink ref="A25" r:id="rId169" display="https://www.ahridirectory.org/details/99/214660191" xr:uid="{9DCD227C-72C0-4A69-B0BE-1F46980B2357}"/>
    <hyperlink ref="A381" r:id="rId170" display="https://www.ahridirectory.org/details/99/214660190" xr:uid="{9A8D577A-52F0-4FEF-9F7E-E498BFE86A64}"/>
    <hyperlink ref="A197" r:id="rId171" display="https://www.ahridirectory.org/details/99/214660189" xr:uid="{351E3CB0-6720-4BBC-A00C-D693B3688754}"/>
    <hyperlink ref="A198" r:id="rId172" display="https://www.ahridirectory.org/details/99/214660188" xr:uid="{0F6D8C07-A01B-4A4D-B1D0-173C8397D8DA}"/>
    <hyperlink ref="A343" r:id="rId173" display="https://www.ahridirectory.org/details/99/214660187" xr:uid="{F1B19FC0-02C0-48F4-A604-B46FA2DF79A9}"/>
    <hyperlink ref="A246" r:id="rId174" display="https://www.ahridirectory.org/details/99/214660186" xr:uid="{81C46632-D67A-44AB-B5EE-AAF1B0AF8B7C}"/>
    <hyperlink ref="A106" r:id="rId175" display="https://www.ahridirectory.org/details/99/214660185" xr:uid="{727E4146-28CA-48CF-89D2-A4FD0ECABBE3}"/>
    <hyperlink ref="A344" r:id="rId176" display="https://www.ahridirectory.org/details/99/214660184" xr:uid="{05C1D8B4-9577-4EFD-83DE-0CBED0953DB0}"/>
    <hyperlink ref="A345" r:id="rId177" display="https://www.ahridirectory.org/details/99/214660183" xr:uid="{76882996-770F-4468-9701-09D4C283D329}"/>
    <hyperlink ref="A346" r:id="rId178" display="https://www.ahridirectory.org/details/99/214660182" xr:uid="{AA400508-FE8A-4474-88EF-5C5B7E47E756}"/>
    <hyperlink ref="A267" r:id="rId179" display="https://www.ahridirectory.org/details/99/214660181" xr:uid="{12429551-5F82-4244-A636-031C849292B2}"/>
    <hyperlink ref="A285" r:id="rId180" display="https://www.ahridirectory.org/details/99/214660180" xr:uid="{0718B036-9E9A-4BD9-998A-ED825D7C7525}"/>
    <hyperlink ref="A168" r:id="rId181" display="https://www.ahridirectory.org/details/99/214660179" xr:uid="{DC0A298B-9B02-4FE3-AC16-00FA9DEA68D1}"/>
    <hyperlink ref="A169" r:id="rId182" display="https://www.ahridirectory.org/details/99/214660178" xr:uid="{4CEBAF43-1318-4F52-A998-2C0C8F83B44D}"/>
    <hyperlink ref="A170" r:id="rId183" display="https://www.ahridirectory.org/details/99/214660177" xr:uid="{2CE77DE7-D1F8-4269-A2D8-F5603A66182F}"/>
    <hyperlink ref="A125" r:id="rId184" display="https://www.ahridirectory.org/details/99/214660176" xr:uid="{12F746DB-9BF5-4649-9F1D-C98E6F38C80F}"/>
    <hyperlink ref="A126" r:id="rId185" display="https://www.ahridirectory.org/details/99/214660175" xr:uid="{3271D9E4-54DE-40A4-8B9D-55B44FD0B0AD}"/>
    <hyperlink ref="A26" r:id="rId186" display="https://www.ahridirectory.org/details/99/214660174" xr:uid="{CD2D5619-DCD9-4E6E-8A42-FAFD782EEF75}"/>
    <hyperlink ref="A27" r:id="rId187" display="https://www.ahridirectory.org/details/99/214660173" xr:uid="{DD2F5CEA-CA95-489E-A25F-BD4AA8A8830B}"/>
    <hyperlink ref="A28" r:id="rId188" display="https://www.ahridirectory.org/details/99/214660172" xr:uid="{AFD85AC7-A2E7-4D1A-AB56-F8196DF6DC70}"/>
    <hyperlink ref="A382" r:id="rId189" display="https://www.ahridirectory.org/details/99/214660171" xr:uid="{0FE67EE9-9822-4346-9DCD-A051C75416E6}"/>
    <hyperlink ref="A199" r:id="rId190" display="https://www.ahridirectory.org/details/99/214660170" xr:uid="{29F81DD9-E220-442E-99D8-190158DE6CCF}"/>
    <hyperlink ref="A393" r:id="rId191" display="https://www.ahridirectory.org/details/99/214608237" xr:uid="{3E8ED924-2F47-4F70-A4E0-C998196A3524}"/>
    <hyperlink ref="A211" r:id="rId192" display="https://www.ahridirectory.org/details/99/214608236" xr:uid="{B516B774-A91B-47EA-9CC6-8CE5D61B5031}"/>
    <hyperlink ref="A394" r:id="rId193" display="https://www.ahridirectory.org/details/99/214608235" xr:uid="{5FD98B0F-BC7B-4FF9-BFBF-95F078C17CCD}"/>
    <hyperlink ref="A286" r:id="rId194" display="https://www.ahridirectory.org/details/99/214608234" xr:uid="{BE4A60CD-4F20-4694-89BC-AEA6018C1093}"/>
    <hyperlink ref="A347" r:id="rId195" display="https://www.ahridirectory.org/details/99/214608233" xr:uid="{48D662EE-31FE-4485-824F-82253BF887BF}"/>
    <hyperlink ref="A348" r:id="rId196" display="https://www.ahridirectory.org/details/99/214608232" xr:uid="{0C5CC306-1D48-491A-8AC6-795BA28DE876}"/>
    <hyperlink ref="A268" r:id="rId197" display="https://www.ahridirectory.org/details/99/214608231" xr:uid="{91B14F8E-2843-4323-9DA5-F521599BC424}"/>
    <hyperlink ref="A287" r:id="rId198" display="https://www.ahridirectory.org/details/99/214608230" xr:uid="{806036E5-49AD-40BE-BE4F-DF206DFD439E}"/>
    <hyperlink ref="A171" r:id="rId199" display="https://www.ahridirectory.org/details/99/214608229" xr:uid="{A65E75EC-1AB1-432F-97DE-7CBDD2DC70C7}"/>
    <hyperlink ref="A127" r:id="rId200" display="https://www.ahridirectory.org/details/99/214608228" xr:uid="{3132E5CD-9F5D-4877-A3F5-3A28847600A9}"/>
    <hyperlink ref="A128" r:id="rId201" display="https://www.ahridirectory.org/details/99/214608227" xr:uid="{E3AD4E47-F808-45B0-BD5C-68E5712C6E26}"/>
    <hyperlink ref="A29" r:id="rId202" display="https://www.ahridirectory.org/details/99/214608226" xr:uid="{3B215981-5BCF-4077-8663-091F4A74C568}"/>
    <hyperlink ref="A395" r:id="rId203" display="https://www.ahridirectory.org/details/99/214608225" xr:uid="{57E37055-9687-40FA-A457-76F7E36D8EA7}"/>
    <hyperlink ref="A212" r:id="rId204" display="https://www.ahridirectory.org/details/99/214608224" xr:uid="{3F00C836-67C0-494C-984E-A06CFC43D0E9}"/>
    <hyperlink ref="A349" r:id="rId205" display="https://www.ahridirectory.org/details/99/214608223" xr:uid="{A1D2EAC3-80CF-4D56-9D72-31CB6D62CE12}"/>
    <hyperlink ref="A350" r:id="rId206" display="https://www.ahridirectory.org/details/99/214608222" xr:uid="{D238E1BA-EDDD-4B2B-928B-832157562E9F}"/>
    <hyperlink ref="A247" r:id="rId207" display="https://www.ahridirectory.org/details/99/214608221" xr:uid="{AE8BD8A6-044E-4EB7-AD6F-14935FADCAAF}"/>
    <hyperlink ref="A107" r:id="rId208" display="https://www.ahridirectory.org/details/99/214608220" xr:uid="{3DB0157D-840E-4B33-A7EE-38B3C8459B99}"/>
    <hyperlink ref="A30" r:id="rId209" display="https://www.ahridirectory.org/details/99/214608219" xr:uid="{B6D2B307-DBD9-44C8-B0A2-D2E49F48A6FD}"/>
    <hyperlink ref="A31" r:id="rId210" display="https://www.ahridirectory.org/details/99/214608218" xr:uid="{D94548B0-4F65-404B-A457-1E42628C1799}"/>
    <hyperlink ref="A288" r:id="rId211" display="https://www.ahridirectory.org/details/99/214608215" xr:uid="{1E89826A-E676-48B2-AA29-21E8EAF171F9}"/>
    <hyperlink ref="A221" r:id="rId212" display="https://www.ahridirectory.org/details/99/214608214" xr:uid="{637DA30B-BE7A-41E3-AD65-B034DB7AF2A5}"/>
    <hyperlink ref="A90" r:id="rId213" display="https://www.ahridirectory.org/details/99/214608213" xr:uid="{FC68AB0F-FD77-4D65-B953-3DFDBD29ABEE}"/>
    <hyperlink ref="A230" r:id="rId214" display="https://www.ahridirectory.org/details/99/214608212" xr:uid="{D76D5E30-859C-4E26-8EB2-13A8961FC354}"/>
    <hyperlink ref="A213" r:id="rId215" display="https://www.ahridirectory.org/details/99/214608211" xr:uid="{AEBDA4EB-5B58-44E1-AC57-B3A97B8BFA54}"/>
    <hyperlink ref="A70" r:id="rId216" display="https://www.ahridirectory.org/details/99/214608210" xr:uid="{6BD3AA0B-2B8E-4492-B647-06E4D06B2EFF}"/>
    <hyperlink ref="A351" r:id="rId217" display="https://www.ahridirectory.org/details/99/214608209" xr:uid="{9CA47537-C87D-48D3-BCD1-9CC72B6CB681}"/>
    <hyperlink ref="A172" r:id="rId218" display="https://www.ahridirectory.org/details/99/214608208" xr:uid="{152CE3FB-4E47-4F32-B43D-DD86CDB9751D}"/>
    <hyperlink ref="A173" r:id="rId219" display="https://www.ahridirectory.org/details/99/214608207" xr:uid="{BD793A18-84D3-4288-BFC8-4E7ACD1FE2E4}"/>
    <hyperlink ref="A174" r:id="rId220" display="https://www.ahridirectory.org/details/99/214608206" xr:uid="{E573927B-E7D9-4277-A7FE-6BB67BF33733}"/>
    <hyperlink ref="A32" r:id="rId221" display="https://www.ahridirectory.org/details/99/214608205" xr:uid="{E6830B02-4AA4-496F-B964-1552F4D2959D}"/>
    <hyperlink ref="A33" r:id="rId222" display="https://www.ahridirectory.org/details/99/214608204" xr:uid="{73182088-1C28-4DD6-896D-4B4F53200CCE}"/>
    <hyperlink ref="A34" r:id="rId223" display="https://www.ahridirectory.org/details/99/214608203" xr:uid="{34D33894-1F73-4E72-8478-949EA20DAE2B}"/>
    <hyperlink ref="A35" r:id="rId224" display="https://www.ahridirectory.org/details/99/214608202" xr:uid="{8D5102E8-8A24-4323-BEB8-F700BB19DC61}"/>
    <hyperlink ref="A352" r:id="rId225" display="https://www.ahridirectory.org/details/99/214608201" xr:uid="{70A0DC3B-613E-4C8C-AC01-33F28B198255}"/>
    <hyperlink ref="A353" r:id="rId226" display="https://www.ahridirectory.org/details/99/214608200" xr:uid="{EEA4C5E2-4E4A-4766-99A5-31880FABFD5E}"/>
    <hyperlink ref="A248" r:id="rId227" display="https://www.ahridirectory.org/details/99/214608199" xr:uid="{47D6C612-433E-4277-96D6-3E475AC0A06D}"/>
    <hyperlink ref="A108" r:id="rId228" display="https://www.ahridirectory.org/details/99/214608198" xr:uid="{1DCFC3BB-7CB8-492B-B64F-78F1CF9A5991}"/>
    <hyperlink ref="A36" r:id="rId229" display="https://www.ahridirectory.org/details/99/214608197" xr:uid="{CEAF2B93-510D-4C83-B485-BE84DAE84E90}"/>
    <hyperlink ref="A289" r:id="rId230" display="https://www.ahridirectory.org/details/99/214608196" xr:uid="{59C3094C-DEFD-497D-8465-A2C501DA6046}"/>
    <hyperlink ref="A222" r:id="rId231" display="https://www.ahridirectory.org/details/99/214608195" xr:uid="{DF114CD2-D6A2-40B4-8E92-2430CC5BCB3F}"/>
    <hyperlink ref="A91" r:id="rId232" display="https://www.ahridirectory.org/details/99/214608194" xr:uid="{AB2C2750-B2C1-4ACF-A3C2-5637BEC65916}"/>
    <hyperlink ref="A354" r:id="rId233" display="https://www.ahridirectory.org/details/99/214592623" xr:uid="{40A2CB48-C9C5-44D6-A9B2-8F9E4BA1E7EA}"/>
    <hyperlink ref="A355" r:id="rId234" display="https://www.ahridirectory.org/details/99/214592622" xr:uid="{F4261DF1-D04C-4121-8A7C-78081972A08C}"/>
    <hyperlink ref="A356" r:id="rId235" display="https://www.ahridirectory.org/details/99/214592621" xr:uid="{EC362AE2-3692-420C-A56F-10CFAA492AD2}"/>
    <hyperlink ref="A357" r:id="rId236" display="https://www.ahridirectory.org/details/99/214592620" xr:uid="{3C755507-8C0A-46A7-9169-D5909C4FD223}"/>
    <hyperlink ref="A290" r:id="rId237" display="https://www.ahridirectory.org/details/99/214592619" xr:uid="{4B328A60-AFC8-41D1-AC5F-0B04EB5309DB}"/>
    <hyperlink ref="A269" r:id="rId238" display="https://www.ahridirectory.org/details/99/214592618" xr:uid="{6A66DB7F-DC10-43DE-A03D-C9855D6C68AA}"/>
    <hyperlink ref="A175" r:id="rId239" display="https://www.ahridirectory.org/details/99/214592617" xr:uid="{F68CCA78-65D1-4D76-BD8C-3E6795F2015B}"/>
    <hyperlink ref="A176" r:id="rId240" display="https://www.ahridirectory.org/details/99/214592616" xr:uid="{641C51CE-41C9-433B-A49F-F0C2086324A8}"/>
    <hyperlink ref="A129" r:id="rId241" display="https://www.ahridirectory.org/details/99/214592615" xr:uid="{D1F62AE4-3A65-4744-84EB-2F3C24AAE027}"/>
    <hyperlink ref="A37" r:id="rId242" display="https://www.ahridirectory.org/details/99/214592614" xr:uid="{E7F7B422-895D-4D94-B159-EA1AA4761918}"/>
    <hyperlink ref="A177" r:id="rId243" display="https://www.ahridirectory.org/details/99/214592613" xr:uid="{D29E2638-B66F-4DF1-88C9-766B7527CC09}"/>
    <hyperlink ref="A130" r:id="rId244" display="https://www.ahridirectory.org/details/99/214592612" xr:uid="{D25A600D-A96E-4E09-9900-EE3A5132CAA0}"/>
    <hyperlink ref="A38" r:id="rId245" display="https://www.ahridirectory.org/details/99/214592611" xr:uid="{8FCB784C-039E-4349-B89F-1ECCF627EEE3}"/>
    <hyperlink ref="A358" r:id="rId246" display="https://www.ahridirectory.org/details/99/214592610" xr:uid="{554985F0-3003-4E91-949C-2CEAD6FCD3B9}"/>
    <hyperlink ref="A249" r:id="rId247" display="https://www.ahridirectory.org/details/99/214592609" xr:uid="{698F0757-1A87-4EBF-AE83-22C266EF4F3D}"/>
    <hyperlink ref="A109" r:id="rId248" display="https://www.ahridirectory.org/details/99/214592608" xr:uid="{399921F3-BF5A-4803-8871-8F03AE6C59BB}"/>
    <hyperlink ref="A39" r:id="rId249" display="https://www.ahridirectory.org/details/99/214592607" xr:uid="{D7865F20-4BAC-4D6B-AB8E-D46D2F5A1B14}"/>
    <hyperlink ref="A359" r:id="rId250" display="https://www.ahridirectory.org/details/99/214592569" xr:uid="{0A44E406-AFFD-4557-9E6F-09D26A2D2053}"/>
    <hyperlink ref="A360" r:id="rId251" display="https://www.ahridirectory.org/details/99/214592568" xr:uid="{F92A2673-B538-48BC-9AF8-A6C0AA685CBD}"/>
    <hyperlink ref="A361" r:id="rId252" display="https://www.ahridirectory.org/details/99/214592567" xr:uid="{14F8CAA5-4523-4146-AF6F-AABA6148D98A}"/>
    <hyperlink ref="A291" r:id="rId253" display="https://www.ahridirectory.org/details/99/214592566" xr:uid="{542762CA-9E68-4296-8D84-AAC2C6ED1084}"/>
    <hyperlink ref="A270" r:id="rId254" display="https://www.ahridirectory.org/details/99/214592565" xr:uid="{6F93742F-2A3C-421C-80BC-E233695F8BFD}"/>
    <hyperlink ref="A178" r:id="rId255" display="https://www.ahridirectory.org/details/99/214592564" xr:uid="{5A25736B-8F46-40E2-84F9-101855E4669B}"/>
    <hyperlink ref="A179" r:id="rId256" display="https://www.ahridirectory.org/details/99/214592563" xr:uid="{5AA206A3-54B2-408C-AE2A-0539591D61C9}"/>
    <hyperlink ref="A131" r:id="rId257" display="https://www.ahridirectory.org/details/99/214592562" xr:uid="{2750848F-0638-451A-8DDE-94AEB886E6D6}"/>
    <hyperlink ref="A40" r:id="rId258" display="https://www.ahridirectory.org/details/99/214592561" xr:uid="{C32AEE11-4E94-4125-97D4-5A3EDBF54FDA}"/>
    <hyperlink ref="A180" r:id="rId259" display="https://www.ahridirectory.org/details/99/214592560" xr:uid="{329DA807-C3D7-440E-A3E7-35634D810A1A}"/>
    <hyperlink ref="A132" r:id="rId260" display="https://www.ahridirectory.org/details/99/214592559" xr:uid="{9514A574-34BD-4C82-B964-7E3B4426ED9C}"/>
    <hyperlink ref="A41" r:id="rId261" display="https://www.ahridirectory.org/details/99/214592558" xr:uid="{8D848742-4C41-499E-9DC9-BA9AB3ADF34B}"/>
    <hyperlink ref="A362" r:id="rId262" display="https://www.ahridirectory.org/details/99/214592557" xr:uid="{58F90CA6-A313-4FBD-A3C0-E51ACC6E327D}"/>
    <hyperlink ref="A250" r:id="rId263" display="https://www.ahridirectory.org/details/99/214592556" xr:uid="{E2055116-0AAD-4D0A-BEA7-22E5639EF303}"/>
    <hyperlink ref="A110" r:id="rId264" display="https://www.ahridirectory.org/details/99/214592555" xr:uid="{24E44E00-1AEC-4246-AB78-2066444DA4AE}"/>
    <hyperlink ref="A42" r:id="rId265" display="https://www.ahridirectory.org/details/99/214592554" xr:uid="{DB93334F-9D8C-4CDC-9716-8E6987288AEC}"/>
    <hyperlink ref="A383" r:id="rId266" display="https://www.ahridirectory.org/details/99/214592550" xr:uid="{B31AA221-FD19-4E49-BE6A-B0CB84077EFD}"/>
    <hyperlink ref="A200" r:id="rId267" display="https://www.ahridirectory.org/details/99/214592549" xr:uid="{64033DC0-ECD6-4F34-9BAC-F460E9D3259E}"/>
    <hyperlink ref="A201" r:id="rId268" display="https://www.ahridirectory.org/details/99/214569300" xr:uid="{2C89FDD6-3E45-4F1F-9D01-415F8346570B}"/>
    <hyperlink ref="A384" r:id="rId269" display="https://www.ahridirectory.org/details/99/214447342" xr:uid="{BA1A512B-669A-490E-84AC-FD61119C4CC5}"/>
    <hyperlink ref="A256" r:id="rId270" display="https://www.ahridirectory.org/details/99/214447341" xr:uid="{90AE35AF-A32B-4CCB-98F1-E4B9E31BE350}"/>
    <hyperlink ref="A257" r:id="rId271" display="https://www.ahridirectory.org/details/99/214447340" xr:uid="{3D9CDBCA-8D0E-42EB-907C-E0AF4DAE26CD}"/>
    <hyperlink ref="A258" r:id="rId272" display="https://www.ahridirectory.org/details/99/214447339" xr:uid="{112DD494-7ADB-459C-AAA3-F872E44BC4CB}"/>
    <hyperlink ref="A259" r:id="rId273" display="https://www.ahridirectory.org/details/99/214447338" xr:uid="{0056ECE6-1F01-471C-9125-C696AA916A60}"/>
    <hyperlink ref="A260" r:id="rId274" display="https://www.ahridirectory.org/details/99/214447337" xr:uid="{B8A7C990-3888-4A07-BE51-096FE864BEE9}"/>
    <hyperlink ref="A363" r:id="rId275" display="https://www.ahridirectory.org/details/99/214447336" xr:uid="{E4E2F7ED-55BC-444C-88EA-FF2447BEB643}"/>
    <hyperlink ref="A364" r:id="rId276" display="https://www.ahridirectory.org/details/99/214447335" xr:uid="{D9E95047-2A5F-4380-85F0-4C6F4312D281}"/>
    <hyperlink ref="A365" r:id="rId277" display="https://www.ahridirectory.org/details/99/214447334" xr:uid="{67743206-E573-4414-8A38-F9894B035416}"/>
    <hyperlink ref="A366" r:id="rId278" display="https://www.ahridirectory.org/details/99/214447333" xr:uid="{419F0BE0-3C59-4C45-A9CA-4AC3332A40AA}"/>
    <hyperlink ref="A75" r:id="rId279" display="https://www.ahridirectory.org/details/99/214447332" xr:uid="{3A1C0D0B-DD1C-4360-87D0-2CF961CEA5CB}"/>
    <hyperlink ref="A61" r:id="rId280" display="https://www.ahridirectory.org/details/99/214447331" xr:uid="{B9977C23-BF9D-4E81-B650-BDAF6611FC0C}"/>
    <hyperlink ref="A9" r:id="rId281" display="https://www.ahridirectory.org/details/99/214447330" xr:uid="{61DCF480-E60B-43B7-8A69-EAEBB36BF917}"/>
    <hyperlink ref="A68" r:id="rId282" display="https://www.ahridirectory.org/details/99/214447329" xr:uid="{99DC1900-A871-430B-BE66-8B5EC03098CE}"/>
    <hyperlink ref="A10" r:id="rId283" display="https://www.ahridirectory.org/details/99/214447328" xr:uid="{73C6BD30-8266-4995-B488-18A298DC714E}"/>
    <hyperlink ref="A11" r:id="rId284" display="https://www.ahridirectory.org/details/99/214447327" xr:uid="{AEB187D4-9B04-4242-A8C5-F8EA5306F362}"/>
    <hyperlink ref="A367" r:id="rId285" display="https://www.ahridirectory.org/details/99/214333178" xr:uid="{A79E8BFA-005C-40E9-951A-3240534551D3}"/>
    <hyperlink ref="A368" r:id="rId286" display="https://www.ahridirectory.org/details/99/214333177" xr:uid="{2FA8B004-9D68-437B-8E07-86FDB895E688}"/>
    <hyperlink ref="A251" r:id="rId287" display="https://www.ahridirectory.org/details/99/214333176" xr:uid="{9327D83E-944B-44AD-A75D-B7E324AADED6}"/>
    <hyperlink ref="A111" r:id="rId288" display="https://www.ahridirectory.org/details/99/214333175" xr:uid="{C4879CBE-2281-431D-939A-1AC229A14A67}"/>
    <hyperlink ref="A43" r:id="rId289" display="https://www.ahridirectory.org/details/99/214333174" xr:uid="{A8C022C0-6FCB-4D49-B494-9D2564958A9A}"/>
    <hyperlink ref="A44" r:id="rId290" display="https://www.ahridirectory.org/details/99/214333173" xr:uid="{6C5A344F-922F-4D01-B437-05EB27597E70}"/>
    <hyperlink ref="A223" r:id="rId291" display="https://www.ahridirectory.org/details/99/214303533" xr:uid="{3EFB9C2A-E945-4146-87D2-C59AC991567F}"/>
    <hyperlink ref="A369" r:id="rId292" display="https://www.ahridirectory.org/details/99/214303532" xr:uid="{01627B59-0A54-45AF-A89D-B3B127700799}"/>
    <hyperlink ref="A370" r:id="rId293" display="https://www.ahridirectory.org/details/99/214303531" xr:uid="{D787D908-0C31-44AA-AC12-12294416082B}"/>
    <hyperlink ref="A371" r:id="rId294" display="https://www.ahridirectory.org/details/99/214303530" xr:uid="{801B9E73-1B36-425F-81D8-5D631496E5BE}"/>
    <hyperlink ref="A261" r:id="rId295" display="https://www.ahridirectory.org/details/99/214303529" xr:uid="{AF141349-41E7-4ABA-AEAA-2927F3D63760}"/>
    <hyperlink ref="A292" r:id="rId296" display="https://www.ahridirectory.org/details/99/214303528" xr:uid="{9E7343CE-F26C-4BFE-ACDB-08EE5991C0DB}"/>
    <hyperlink ref="A181" r:id="rId297" display="https://www.ahridirectory.org/details/99/214303527" xr:uid="{635E8B37-E044-48BE-9770-97C5473E4AB2}"/>
    <hyperlink ref="A182" r:id="rId298" display="https://www.ahridirectory.org/details/99/214303526" xr:uid="{B67D656E-12BB-4ABE-B45C-A9CB97752C7A}"/>
    <hyperlink ref="A183" r:id="rId299" display="https://www.ahridirectory.org/details/99/214303525" xr:uid="{E74A6771-5C3E-4D5E-920B-9F51EBB36DA7}"/>
    <hyperlink ref="A184" r:id="rId300" display="https://www.ahridirectory.org/details/99/214303524" xr:uid="{438C58A4-C4AE-4BC4-B945-68A375ACE4F3}"/>
    <hyperlink ref="A185" r:id="rId301" display="https://www.ahridirectory.org/details/99/214303523" xr:uid="{E8D3835D-7044-4763-AB66-A3F6E00C8299}"/>
    <hyperlink ref="A186" r:id="rId302" display="https://www.ahridirectory.org/details/99/214303522" xr:uid="{86E6A7A6-F6E4-45EE-AA9A-74E4ABD96E38}"/>
    <hyperlink ref="A92" r:id="rId303" display="https://www.ahridirectory.org/details/99/214303521" xr:uid="{6CEACCCD-58CA-49EC-9B58-BD4939987048}"/>
    <hyperlink ref="A81" r:id="rId304" display="https://www.ahridirectory.org/details/99/214303520" xr:uid="{C467FE30-7FC8-4CE0-8F30-8A8FA8513EBC}"/>
    <hyperlink ref="A93" r:id="rId305" display="https://www.ahridirectory.org/details/99/214303519" xr:uid="{6E182265-69FB-40E7-BE23-D151D5193809}"/>
    <hyperlink ref="A82" r:id="rId306" display="https://www.ahridirectory.org/details/99/214303518" xr:uid="{33FCA061-2B9F-4C63-B250-5112532AB0C7}"/>
    <hyperlink ref="A372" r:id="rId307" display="https://www.ahridirectory.org/details/99/214303517" xr:uid="{869834F9-12EE-48E9-8BE4-F50AFBC04C0C}"/>
    <hyperlink ref="A373" r:id="rId308" display="https://www.ahridirectory.org/details/99/214303516" xr:uid="{67FF4E50-8A24-4938-BFA7-D77DECBA597E}"/>
    <hyperlink ref="A252" r:id="rId309" display="https://www.ahridirectory.org/details/99/214303515" xr:uid="{D3E3A8B9-8279-460A-ADEA-E2B29908801F}"/>
    <hyperlink ref="A112" r:id="rId310" display="https://www.ahridirectory.org/details/99/214303514" xr:uid="{4CC5FE1B-01AE-457D-AC19-B46893EB78A3}"/>
    <hyperlink ref="A69" r:id="rId311" display="https://www.ahridirectory.org/details/99/214303513" xr:uid="{3D57C3E9-D21C-4696-A557-9A41E3337A97}"/>
    <hyperlink ref="A45" r:id="rId312" display="https://www.ahridirectory.org/details/99/214303512" xr:uid="{A52AD680-C552-451C-A674-F8808F76B861}"/>
    <hyperlink ref="A396" r:id="rId313" display="https://www.ahridirectory.org/details/99/214303511" xr:uid="{B27C5C88-4F1A-4775-A3DD-F044DC7AF7A1}"/>
    <hyperlink ref="A301" r:id="rId314" display="https://www.ahridirectory.org/details/99/214303510" xr:uid="{E39BEB12-C978-4BDB-A2EC-95A0E07ED3F7}"/>
    <hyperlink ref="A214" r:id="rId315" display="https://www.ahridirectory.org/details/99/214303509" xr:uid="{761A7015-F0CA-4CFD-9803-06DB449823BF}"/>
    <hyperlink ref="A94" r:id="rId316" display="https://www.ahridirectory.org/details/99/214303508" xr:uid="{7DD629FD-AE9D-4CB6-AF90-F71B1224520B}"/>
    <hyperlink ref="A310" r:id="rId317" display="https://www.ahridirectory.org/details/99/213885848" xr:uid="{E665D988-A282-4F69-AD5A-6E24B67254A2}"/>
    <hyperlink ref="A311" r:id="rId318" display="https://www.ahridirectory.org/details/99/213885847" xr:uid="{B53819CE-69C3-4B2A-BEE6-FA87085E8234}"/>
    <hyperlink ref="A306" r:id="rId319" display="https://www.ahridirectory.org/details/99/213885846" xr:uid="{BCB90DBE-0F25-4C5F-89BC-1E04C39D04B0}"/>
    <hyperlink ref="A309" r:id="rId320" display="https://www.ahridirectory.org/details/99/213885845" xr:uid="{9EBE40E6-CD3F-438B-BEEE-2849EFE4E679}"/>
    <hyperlink ref="A304" r:id="rId321" display="https://www.ahridirectory.org/details/99/213885844" xr:uid="{7E8D42B7-D83A-4AB5-A852-C6B2618CF0DC}"/>
    <hyperlink ref="A305" r:id="rId322" display="https://www.ahridirectory.org/details/99/213885843" xr:uid="{5743890E-C104-49C9-8684-215F8FA0149D}"/>
    <hyperlink ref="A307" r:id="rId323" display="https://www.ahridirectory.org/details/99/213885842" xr:uid="{0A669553-6911-4A36-8B2E-805A757EC7B8}"/>
    <hyperlink ref="A308" r:id="rId324" display="https://www.ahridirectory.org/details/99/213885841" xr:uid="{1283DFDB-B24B-43A9-A6B6-3CD368C587A0}"/>
    <hyperlink ref="A233" r:id="rId325" display="https://www.ahridirectory.org/details/99/213885840" xr:uid="{2835015C-4F0C-4459-9E41-8B7CB0817206}"/>
    <hyperlink ref="A234" r:id="rId326" display="https://www.ahridirectory.org/details/99/213885839" xr:uid="{AF5C5668-E620-4229-A500-EF78B53A6BE6}"/>
    <hyperlink ref="A235" r:id="rId327" display="https://www.ahridirectory.org/details/99/213885838" xr:uid="{D868AB01-3DC6-44B8-B94C-C7A3FD3C24A3}"/>
    <hyperlink ref="A237" r:id="rId328" display="https://www.ahridirectory.org/details/99/213885837" xr:uid="{B8856A07-D347-4F73-90A2-9C96E58A8F56}"/>
    <hyperlink ref="A7" r:id="rId329" display="https://www.ahridirectory.org/details/99/213885836" xr:uid="{F6D0F5C6-0AB2-45DE-9AA4-6D6948DD3828}"/>
    <hyperlink ref="A6" r:id="rId330" display="https://www.ahridirectory.org/details/99/213885835" xr:uid="{1770F6AC-ABC2-49EA-BB0E-DA540DB841CA}"/>
    <hyperlink ref="A283" r:id="rId331" display="https://www.ahridirectory.org/details/99/213880755" xr:uid="{F9E34814-D858-42D3-8634-FDD188C8689F}"/>
    <hyperlink ref="A219" r:id="rId332" display="https://www.ahridirectory.org/details/99/213386490" xr:uid="{35A26019-DB58-44A7-BE30-3EC160680F57}"/>
    <hyperlink ref="A397" r:id="rId333" display="https://www.ahridirectory.org/details/99/213352688" xr:uid="{817F9DA8-DD50-46FC-8D77-C34B2F957213}"/>
    <hyperlink ref="A293" r:id="rId334" display="https://www.ahridirectory.org/details/99/213352687" xr:uid="{EE3CD1A4-277F-4312-9133-EC679833957C}"/>
    <hyperlink ref="A224" r:id="rId335" display="https://www.ahridirectory.org/details/99/213352686" xr:uid="{F185634A-7EDF-4577-A0E9-083A0D1A5952}"/>
    <hyperlink ref="A215" r:id="rId336" display="https://www.ahridirectory.org/details/99/213352685" xr:uid="{010A549B-0755-4E75-A645-22DD11810C9F}"/>
    <hyperlink ref="A95" r:id="rId337" display="https://www.ahridirectory.org/details/99/213352684" xr:uid="{807272A7-4A9C-4525-9819-BCA9E265BEA1}"/>
    <hyperlink ref="A398" r:id="rId338" display="https://www.ahridirectory.org/details/99/211887782" xr:uid="{2190030E-7A29-4615-9F20-B9F5EE842000}"/>
    <hyperlink ref="A294" r:id="rId339" display="https://www.ahridirectory.org/details/99/211887781" xr:uid="{AC0DF5A4-3C9D-4CEE-A8FE-51AB399535B8}"/>
    <hyperlink ref="A231" r:id="rId340" display="https://www.ahridirectory.org/details/99/211887780" xr:uid="{42556C80-9CE0-4596-B764-7C98A6CD8827}"/>
    <hyperlink ref="A216" r:id="rId341" display="https://www.ahridirectory.org/details/99/211887779" xr:uid="{7D153DF6-E654-4C09-A117-DA4D693CC26F}"/>
    <hyperlink ref="A71" r:id="rId342" display="https://www.ahridirectory.org/details/99/211887778" xr:uid="{A2AD1FCF-F7D2-404C-93EF-A4B6338C7D67}"/>
    <hyperlink ref="A403" r:id="rId343" display="https://www.ahridirectory.org/details/99/211594474" xr:uid="{6484E1A2-347D-447D-BE21-2713DBBC683A}"/>
    <hyperlink ref="A229" r:id="rId344" display="https://www.ahridirectory.org/details/99/211594473" xr:uid="{4FAE4D50-D0E8-4328-AA09-007FDB33FEAE}"/>
    <hyperlink ref="A225" r:id="rId345" display="https://www.ahridirectory.org/details/99/210908670" xr:uid="{D0A63904-0CC3-472E-AC4E-9F18A6B02CD3}"/>
    <hyperlink ref="A226" r:id="rId346" display="https://www.ahridirectory.org/details/99/210908665" xr:uid="{9706BD18-3D18-4458-A94E-912303340B41}"/>
    <hyperlink ref="A227" r:id="rId347" display="https://www.ahridirectory.org/details/99/210908619" xr:uid="{8C21D7AE-48D5-4787-B358-E951996E6787}"/>
    <hyperlink ref="A12" r:id="rId348" display="https://www.ahridirectory.org/details/99/210908615" xr:uid="{DD829011-AEA3-4DCC-B783-F95AE7729DFE}"/>
    <hyperlink ref="A72" r:id="rId349" display="https://www.ahridirectory.org/details/99/210908611" xr:uid="{5BD570C5-ED11-4358-9B5F-51F08301D13C}"/>
    <hyperlink ref="A73" r:id="rId350" display="https://www.ahridirectory.org/details/99/210908591" xr:uid="{BE888723-3888-4901-8D22-CADD5C6A7381}"/>
    <hyperlink ref="A2" r:id="rId351" display="https://www.ahridirectory.org/details/99/208518975" xr:uid="{5799AF27-0613-4387-A435-740CAC786885}"/>
    <hyperlink ref="A3" r:id="rId352" display="https://www.ahridirectory.org/details/99/208518973" xr:uid="{88E7AC9A-5007-440F-8859-7FAE98F4032D}"/>
    <hyperlink ref="A4" r:id="rId353" display="https://www.ahridirectory.org/details/99/208518967" xr:uid="{292DFB0B-62CE-43F1-8FCB-3FB0AE39F3E0}"/>
    <hyperlink ref="A5" r:id="rId354" display="https://www.ahridirectory.org/details/99/208518949" xr:uid="{DB368272-92BA-4B25-8E2B-7DB8F64B17C1}"/>
    <hyperlink ref="A376" r:id="rId355" display="https://www.ahridirectory.org/details/99/208141158" xr:uid="{94E08CE4-46FB-4F96-892C-371D06E7F234}"/>
    <hyperlink ref="A377" r:id="rId356" display="https://www.ahridirectory.org/details/99/208141157" xr:uid="{CF7813AB-8523-486D-9D9E-974C3B5E30A0}"/>
    <hyperlink ref="A378" r:id="rId357" display="https://www.ahridirectory.org/details/99/208141156" xr:uid="{99607CF8-4080-444E-8BB6-6E97F1B8E633}"/>
    <hyperlink ref="A271" r:id="rId358" display="https://www.ahridirectory.org/details/99/208141155" xr:uid="{9E867717-D6D4-4A9F-BB1E-541B8AF67DD5}"/>
    <hyperlink ref="A295" r:id="rId359" display="https://www.ahridirectory.org/details/99/208141154" xr:uid="{8EE89426-140F-4692-89A4-14AC37AF0136}"/>
    <hyperlink ref="A187" r:id="rId360" display="https://www.ahridirectory.org/details/99/208141153" xr:uid="{9F7995CA-8B02-4397-9637-DFAA51410119}"/>
    <hyperlink ref="A188" r:id="rId361" display="https://www.ahridirectory.org/details/99/208141152" xr:uid="{903BD79B-1C75-49EE-8114-268DB3B2F2D0}"/>
    <hyperlink ref="A189" r:id="rId362" display="https://www.ahridirectory.org/details/99/208141151" xr:uid="{75C02F2F-04C7-4B48-BECD-03B3E60A5894}"/>
    <hyperlink ref="A190" r:id="rId363" display="https://www.ahridirectory.org/details/99/208141150" xr:uid="{31617500-D882-4AFE-851A-DA544B28F1BF}"/>
    <hyperlink ref="A133" r:id="rId364" display="https://www.ahridirectory.org/details/99/208141149" xr:uid="{EEFD6658-D9F3-44C6-984A-C105B87337F4}"/>
    <hyperlink ref="A134" r:id="rId365" display="https://www.ahridirectory.org/details/99/208141148" xr:uid="{F18C020C-D141-4569-BC0C-60B7F5402594}"/>
    <hyperlink ref="A46" r:id="rId366" display="https://www.ahridirectory.org/details/99/208141147" xr:uid="{3C1C5B77-8B05-45E4-8B87-AEA39B4A2864}"/>
    <hyperlink ref="A47" r:id="rId367" display="https://www.ahridirectory.org/details/99/208141146" xr:uid="{08CFDC5C-D83D-4D88-8C73-17849D601F6A}"/>
    <hyperlink ref="A48" r:id="rId368" display="https://www.ahridirectory.org/details/99/208141145" xr:uid="{E58FAC87-03F2-4BD6-8E3B-C9C400D30CE7}"/>
    <hyperlink ref="A49" r:id="rId369" display="https://www.ahridirectory.org/details/99/208141144" xr:uid="{43A91FB8-1C2B-4D58-B8DC-93FE1B1F39E0}"/>
    <hyperlink ref="A379" r:id="rId370" display="https://www.ahridirectory.org/details/99/207861766" xr:uid="{D10F9264-F582-4EBF-BD8D-F7FE3DD98D46}"/>
    <hyperlink ref="A380" r:id="rId371" display="https://www.ahridirectory.org/details/99/207861765" xr:uid="{99225202-C2FF-46C2-AD85-ECF88F8BFB3F}"/>
    <hyperlink ref="A253" r:id="rId372" display="https://www.ahridirectory.org/details/99/207861764" xr:uid="{D1D26610-7A14-4D24-807A-D50963B144BC}"/>
    <hyperlink ref="A113" r:id="rId373" display="https://www.ahridirectory.org/details/99/207861763" xr:uid="{6C4E67D8-F6CC-4A41-90FA-4F0EA2150FF1}"/>
    <hyperlink ref="A50" r:id="rId374" display="https://www.ahridirectory.org/details/99/207861762" xr:uid="{6C360E66-2C74-4D8B-8818-BC29192B4B00}"/>
    <hyperlink ref="A51" r:id="rId375" display="https://www.ahridirectory.org/details/99/207861761" xr:uid="{01CEE6DF-57B4-4ECE-84C1-AF27279B5238}"/>
    <hyperlink ref="A400" r:id="rId376" display="https://www.ahridirectory.org/details/99/207861760" xr:uid="{4356B5C0-E292-4477-BD51-AD49D11427D7}"/>
    <hyperlink ref="A296" r:id="rId377" display="https://www.ahridirectory.org/details/99/207861759" xr:uid="{B8803D6F-445C-413A-A2F7-115E337440D3}"/>
    <hyperlink ref="A228" r:id="rId378" display="https://www.ahridirectory.org/details/99/207861758" xr:uid="{2A49578E-C3A7-4B12-B41A-046168C14E0C}"/>
    <hyperlink ref="A217" r:id="rId379" display="https://www.ahridirectory.org/details/99/207861757" xr:uid="{0671EE4A-CF53-40AB-83FB-EAC515ECA78D}"/>
    <hyperlink ref="A96" r:id="rId380" display="https://www.ahridirectory.org/details/99/207861756" xr:uid="{759EC660-6A39-4167-B5D3-003B452048FF}"/>
    <hyperlink ref="A191" r:id="rId381" display="https://www.ahridirectory.org/details/99/207252617" xr:uid="{0B4E0751-D4BC-4EF2-AE30-2FD7DBD87952}"/>
    <hyperlink ref="A114" r:id="rId382" display="https://www.ahridirectory.org/details/99/207252616" xr:uid="{B35DBB04-9328-47C6-B337-DF679AD9BA16}"/>
    <hyperlink ref="A52" r:id="rId383" display="https://www.ahridirectory.org/details/99/207252615" xr:uid="{06917B2A-D951-4402-AEBD-29B8FF366CBA}"/>
    <hyperlink ref="A53" r:id="rId384" display="https://www.ahridirectory.org/details/99/207252614" xr:uid="{04C2DB53-CC58-4183-BFBB-F43C65C7EC7A}"/>
    <hyperlink ref="A312" r:id="rId385" display="https://www.ahridirectory.org/details/99/207252613" xr:uid="{6BB4B358-BF54-45CF-B0BA-E9EE26CCAA91}"/>
    <hyperlink ref="A313" r:id="rId386" display="https://www.ahridirectory.org/details/99/207252612" xr:uid="{769509F2-9FAC-465B-9C6C-A8C5F1E45BAA}"/>
    <hyperlink ref="A272" r:id="rId387" display="https://www.ahridirectory.org/details/99/207252611" xr:uid="{458882FC-5E9A-4AE9-B882-D38829285700}"/>
    <hyperlink ref="A192" r:id="rId388" display="https://www.ahridirectory.org/details/99/207252610" xr:uid="{DDA3497B-FB95-4DD9-A87D-A8D848D0823C}"/>
    <hyperlink ref="A115" r:id="rId389" display="https://www.ahridirectory.org/details/99/207252609" xr:uid="{64C3EAC8-6ACD-4A9C-A8B7-4E11D7FAF833}"/>
    <hyperlink ref="A54" r:id="rId390" display="https://www.ahridirectory.org/details/99/207252608" xr:uid="{E56C879B-6640-416D-B65F-A93564FDB54A}"/>
    <hyperlink ref="A55" r:id="rId391" display="https://www.ahridirectory.org/details/99/206395296" xr:uid="{F43E3E84-967D-4ACB-8AA8-DDDF7D96A529}"/>
    <hyperlink ref="A314" r:id="rId392" display="https://www.ahridirectory.org/details/99/203376745" xr:uid="{C0599B73-AB66-4510-9D5F-6FCEA56C079A}"/>
    <hyperlink ref="A315" r:id="rId393" display="https://www.ahridirectory.org/details/99/203376744" xr:uid="{9DF435DB-BED0-436D-8DDF-C1C68714D3C1}"/>
    <hyperlink ref="A238" r:id="rId394" display="https://www.ahridirectory.org/details/99/203376743" xr:uid="{41ED778D-F476-45C3-9D3B-4A0580BE8C58}"/>
    <hyperlink ref="A97" r:id="rId395" display="https://www.ahridirectory.org/details/99/203376742" xr:uid="{3026FF4C-C59B-490A-9C49-66B3DA13EBB7}"/>
    <hyperlink ref="A56" r:id="rId396" display="https://www.ahridirectory.org/details/99/203376741" xr:uid="{AB75F9AC-A7CB-4DB6-9303-240B8DB9F6A1}"/>
    <hyperlink ref="A297" r:id="rId397" display="https://www.ahridirectory.org/details/99/202337970" xr:uid="{4A203A7D-8156-47ED-ADE1-DA0A095B1995}"/>
    <hyperlink ref="A74" r:id="rId398" display="https://www.ahridirectory.org/details/99/202337969" xr:uid="{F11D719C-42CE-4FCF-99C6-761BF1E0DC4F}"/>
    <hyperlink ref="A232" r:id="rId399" display="https://www.ahridirectory.org/details/99/202110529" xr:uid="{6C4D54C2-8F7C-49EE-A3BF-7B47316CAEA0}"/>
    <hyperlink ref="A401" r:id="rId400" display="https://www.ahridirectory.org/details/99/202110527" xr:uid="{CEB6BE01-A8ED-41A0-BD75-C5ECEAF54C80}"/>
    <hyperlink ref="A218" r:id="rId401" display="https://www.ahridirectory.org/details/99/202110525" xr:uid="{ACF8C2F9-238A-4446-B4C3-BE723D7987C5}"/>
  </hyperlinks>
  <pageMargins left="0.7" right="0.7" top="0.75" bottom="0.75" header="0.3" footer="0.3"/>
  <pageSetup scale="70" fitToHeight="0" orientation="portrait" r:id="rId402"/>
  <tableParts count="1">
    <tablePart r:id="rId40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AHRI 102824</vt:lpstr>
      <vt:lpstr>Mass Save Unedited</vt:lpstr>
      <vt:lpstr>Mass Save Edited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 Morley</dc:creator>
  <cp:lastModifiedBy>Christopher  Morley</cp:lastModifiedBy>
  <cp:lastPrinted>2024-11-05T16:28:20Z</cp:lastPrinted>
  <dcterms:created xsi:type="dcterms:W3CDTF">2024-10-28T18:12:54Z</dcterms:created>
  <dcterms:modified xsi:type="dcterms:W3CDTF">2025-01-22T21:14:05Z</dcterms:modified>
</cp:coreProperties>
</file>